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6" activeTab="8"/>
  </bookViews>
  <sheets>
    <sheet name="Automatické vyplňování oblastí" sheetId="1" r:id="rId1"/>
    <sheet name="Volba Vložit jinak" sheetId="2" r:id="rId2"/>
    <sheet name="Tisk a záhlaví" sheetId="3" r:id="rId3"/>
    <sheet name="Filtrace dat" sheetId="4" r:id="rId4"/>
    <sheet name="Řazení dat 1" sheetId="5" r:id="rId5"/>
    <sheet name="Řazení dat 2" sheetId="6" r:id="rId6"/>
    <sheet name="Řazení dat 3" sheetId="7" r:id="rId7"/>
    <sheet name="Funkce Když" sheetId="8" r:id="rId8"/>
    <sheet name="Funkce COUNTIF" sheetId="9" r:id="rId9"/>
    <sheet name="Funkce SUMIF" sheetId="10" r:id="rId10"/>
    <sheet name="Funkce SUBTOTAL" sheetId="11" r:id="rId11"/>
    <sheet name="Ostatní funkce" sheetId="12" r:id="rId12"/>
    <sheet name="Uzamykání oblasti" sheetId="13" r:id="rId13"/>
    <sheet name="Ověřování dat" sheetId="14" r:id="rId14"/>
    <sheet name="Podmíněné formátování" sheetId="15" r:id="rId15"/>
    <sheet name="Podmíněné formátování II" sheetId="16" r:id="rId16"/>
    <sheet name="Kombinovaný graf" sheetId="17" r:id="rId17"/>
  </sheets>
  <definedNames>
    <definedName name="_xlnm._FilterDatabase" localSheetId="10" hidden="1">'Funkce SUBTOTAL'!$A$7:$F$106</definedName>
    <definedName name="_xlnm._FilterDatabase" localSheetId="6" hidden="1">'Řazení dat 3'!$A$7:$L$77</definedName>
    <definedName name="_xlfn.COUNTIFS" hidden="1">#NAME?</definedName>
    <definedName name="EXTRACT" localSheetId="3">'Filtrace dat'!$A$102:$L$102</definedName>
    <definedName name="CRITERIA" localSheetId="3">'Filtrace dat'!$Q$5:$T$6</definedName>
  </definedNames>
  <calcPr fullCalcOnLoad="1"/>
</workbook>
</file>

<file path=xl/sharedStrings.xml><?xml version="1.0" encoding="utf-8"?>
<sst xmlns="http://schemas.openxmlformats.org/spreadsheetml/2006/main" count="2424" uniqueCount="473">
  <si>
    <t>Datum pracovního dne</t>
  </si>
  <si>
    <t>Měsíc</t>
  </si>
  <si>
    <t>Rok</t>
  </si>
  <si>
    <t>Doplntě údaje do sloupců A-D</t>
  </si>
  <si>
    <t>Instituce</t>
  </si>
  <si>
    <t>Vklad</t>
  </si>
  <si>
    <t>1. měsíc</t>
  </si>
  <si>
    <t>2. měsíc</t>
  </si>
  <si>
    <t>3. měsíc</t>
  </si>
  <si>
    <t>4. měsíc</t>
  </si>
  <si>
    <t>5. měsíc</t>
  </si>
  <si>
    <t>6. měsíc</t>
  </si>
  <si>
    <t>7. měsíc</t>
  </si>
  <si>
    <t>8. měsíc</t>
  </si>
  <si>
    <t>9. měsíc</t>
  </si>
  <si>
    <t>10. měsíc</t>
  </si>
  <si>
    <t>11. měsíc</t>
  </si>
  <si>
    <t>12. měsíc</t>
  </si>
  <si>
    <t>Výsledná částka</t>
  </si>
  <si>
    <t>Výnos</t>
  </si>
  <si>
    <t>Alianz</t>
  </si>
  <si>
    <t>Kooperativa</t>
  </si>
  <si>
    <t>Generali</t>
  </si>
  <si>
    <t>Axa</t>
  </si>
  <si>
    <t>Nastavte oblast tisku pro tuto tabulku aby se vytiskla na jednu stránku A4 na šířku.</t>
  </si>
  <si>
    <t>Nastavte v záhlaví dokumentu tyto údaje:</t>
  </si>
  <si>
    <t>V levé části dnešní datum</t>
  </si>
  <si>
    <t>V zápatí bude uvedena věta:</t>
  </si>
  <si>
    <t>Ve střední části:</t>
  </si>
  <si>
    <t>Vycentrujte tabulku do středu stránky.</t>
  </si>
  <si>
    <t>Výchozí tabulka</t>
  </si>
  <si>
    <t>Výpočet BMI (Body Mass Index)</t>
  </si>
  <si>
    <t>Jméno</t>
  </si>
  <si>
    <t>BMI</t>
  </si>
  <si>
    <t>Jirka</t>
  </si>
  <si>
    <t>Zdeněk</t>
  </si>
  <si>
    <t>Petr</t>
  </si>
  <si>
    <t>Marie</t>
  </si>
  <si>
    <t>1. Zkopírujte tabulku vedle výchozí tabulky tak, že nebude obsahovat vzorec pro výpočet BMI, ale pouze hodnotu. Vše ostatní zůstane zachováno.</t>
  </si>
  <si>
    <t>1.</t>
  </si>
  <si>
    <t>2.</t>
  </si>
  <si>
    <t>3.</t>
  </si>
  <si>
    <t>2. Zkopírujte tabulku vedle výchozí tabulky tak, že provedete záměnu řádků za sloupce.</t>
  </si>
  <si>
    <t>Přípočet</t>
  </si>
  <si>
    <t>Váha kg</t>
  </si>
  <si>
    <t xml:space="preserve">3. Zkopírujte tabulku vedle výchozí tabulky tak, že ke všem položkám Váha kg se přičte 5 Kg. Lidé si většinou váhu ubírají. </t>
  </si>
  <si>
    <t>Výška cm</t>
  </si>
  <si>
    <t>Dokument vytiskněte bez mřížky v pozadí.</t>
  </si>
  <si>
    <t>Den</t>
  </si>
  <si>
    <t>Odpracováno hodin</t>
  </si>
  <si>
    <t>58,-Kč</t>
  </si>
  <si>
    <t>88,- Kč</t>
  </si>
  <si>
    <t xml:space="preserve">nad 18 hod </t>
  </si>
  <si>
    <t>138,-Kč</t>
  </si>
  <si>
    <t>Navrhněte funkci KDYŽ tak, aby sama generovala výši nároku na stravné dle odpracovaných hodin</t>
  </si>
  <si>
    <t>Nárok na stravenku:</t>
  </si>
  <si>
    <t>Výše mzdy v Kč</t>
  </si>
  <si>
    <t>Nárok na stravenku v Kč</t>
  </si>
  <si>
    <t>100Kč/hod.</t>
  </si>
  <si>
    <t>90 Kč/hod.</t>
  </si>
  <si>
    <t>85 Kč/hod.</t>
  </si>
  <si>
    <t>do 10 hodin včetně</t>
  </si>
  <si>
    <t>do 16 hodin včetně</t>
  </si>
  <si>
    <t>nad 16 hodin</t>
  </si>
  <si>
    <t>Hodinová mzda:</t>
  </si>
  <si>
    <t>Dále navrhněte funkci KDYŽ tak, aby sama generovala výši mzdy dle tabulky hodinová mzda a počtu odpracovaných hodin a přičetl také hodnotu stravenky</t>
  </si>
  <si>
    <t>ad.1</t>
  </si>
  <si>
    <t>ad.2</t>
  </si>
  <si>
    <t>Reg. cislo</t>
  </si>
  <si>
    <t>Žadatel</t>
  </si>
  <si>
    <t>Celkové náklady</t>
  </si>
  <si>
    <t xml:space="preserve">Dotace </t>
  </si>
  <si>
    <t>Návratná finanční výpomoc</t>
  </si>
  <si>
    <t>Dotace %</t>
  </si>
  <si>
    <t>NFV %</t>
  </si>
  <si>
    <t>Počet bodů</t>
  </si>
  <si>
    <t>DT</t>
  </si>
  <si>
    <t>Okres</t>
  </si>
  <si>
    <t>ORP</t>
  </si>
  <si>
    <t>Počet obyvatel</t>
  </si>
  <si>
    <t>PF02-09DT13/001</t>
  </si>
  <si>
    <t>Ústí</t>
  </si>
  <si>
    <t>Vsetín</t>
  </si>
  <si>
    <t>PF02-09DT13/006</t>
  </si>
  <si>
    <t>Lipová</t>
  </si>
  <si>
    <t>Zlín</t>
  </si>
  <si>
    <t>Luhačovice</t>
  </si>
  <si>
    <t>PF02-09DT13/010</t>
  </si>
  <si>
    <t>Sazovice</t>
  </si>
  <si>
    <t>PF02-09DT13/012</t>
  </si>
  <si>
    <t>Zlobice</t>
  </si>
  <si>
    <t>Kroměříž</t>
  </si>
  <si>
    <t>PF02-09DT13/013</t>
  </si>
  <si>
    <t>Rudice</t>
  </si>
  <si>
    <t>Uherské Hradiště</t>
  </si>
  <si>
    <t>Uherský Brod</t>
  </si>
  <si>
    <t>PF02-09DT13/014</t>
  </si>
  <si>
    <t>Mrlínek</t>
  </si>
  <si>
    <t>Bystřice pod Hostýnem</t>
  </si>
  <si>
    <t>PF02-09DT13/016</t>
  </si>
  <si>
    <t>Soběsuky</t>
  </si>
  <si>
    <t>PF02-09DT13/017</t>
  </si>
  <si>
    <t>Břestek</t>
  </si>
  <si>
    <t>PF02-09DT13/018</t>
  </si>
  <si>
    <t>Tichov</t>
  </si>
  <si>
    <t>Valašské Klobouky</t>
  </si>
  <si>
    <t>PF02-09DT13/022</t>
  </si>
  <si>
    <t>Vlachova Lhota</t>
  </si>
  <si>
    <t>PF02-09DT13/024</t>
  </si>
  <si>
    <t>Chvalnov - Lísky</t>
  </si>
  <si>
    <t>PF02-09DT13/025</t>
  </si>
  <si>
    <t>Újezd</t>
  </si>
  <si>
    <t>PF02-09DT13/026</t>
  </si>
  <si>
    <t>Všemina</t>
  </si>
  <si>
    <t>Vizovice</t>
  </si>
  <si>
    <t>PF02-09DT13/027</t>
  </si>
  <si>
    <t>Lutopecny</t>
  </si>
  <si>
    <t>PF02-09DT13/028</t>
  </si>
  <si>
    <t>Rajnochovice</t>
  </si>
  <si>
    <t>PF02-09DT13/029</t>
  </si>
  <si>
    <t>Leskovec</t>
  </si>
  <si>
    <t>PF02-09DT13/030</t>
  </si>
  <si>
    <t>Ludkovice</t>
  </si>
  <si>
    <t>PF02-09DT13/031</t>
  </si>
  <si>
    <t>Drslavice</t>
  </si>
  <si>
    <t>PF02-09DT13/032</t>
  </si>
  <si>
    <t>Bařice-Velké Těšany</t>
  </si>
  <si>
    <t>PF02-09DT13/039</t>
  </si>
  <si>
    <t>Loučka</t>
  </si>
  <si>
    <t>PF02-09DT13/040</t>
  </si>
  <si>
    <t>Honětice</t>
  </si>
  <si>
    <t>PF02-09DT13/041</t>
  </si>
  <si>
    <t>Stupava</t>
  </si>
  <si>
    <t>PF02-09DT13/042</t>
  </si>
  <si>
    <t>Svárov</t>
  </si>
  <si>
    <t>PF02-09DT13/043</t>
  </si>
  <si>
    <t>Haluzice</t>
  </si>
  <si>
    <t>PF02-09DT13/044</t>
  </si>
  <si>
    <t>Lhota u Vsetína</t>
  </si>
  <si>
    <t>PF02-09DT13/045</t>
  </si>
  <si>
    <t>Karlovice</t>
  </si>
  <si>
    <t>PF02-09DT13/048</t>
  </si>
  <si>
    <t>Lukov</t>
  </si>
  <si>
    <t>PF02-09DT13/050</t>
  </si>
  <si>
    <t>Jankovice</t>
  </si>
  <si>
    <t>Holešov</t>
  </si>
  <si>
    <t>PF02-09DT13/062</t>
  </si>
  <si>
    <t>Litenčice</t>
  </si>
  <si>
    <t>PF02-09DT13/064</t>
  </si>
  <si>
    <t>Břest</t>
  </si>
  <si>
    <t>PF02-09DT13/066</t>
  </si>
  <si>
    <t>Osíčko</t>
  </si>
  <si>
    <t>PF02-09DT13/067</t>
  </si>
  <si>
    <t>Újezdec</t>
  </si>
  <si>
    <t>PF02-09DT13/073</t>
  </si>
  <si>
    <t>Halenkovice</t>
  </si>
  <si>
    <t>Otrokovice</t>
  </si>
  <si>
    <t>PF02-09DT13/074</t>
  </si>
  <si>
    <t>Březová</t>
  </si>
  <si>
    <t>PF02-09DT13/075</t>
  </si>
  <si>
    <t>Trnava</t>
  </si>
  <si>
    <t>PF02-09DT13/078</t>
  </si>
  <si>
    <t>Komňa</t>
  </si>
  <si>
    <t>PF02-09DT13/079</t>
  </si>
  <si>
    <t>Sušice</t>
  </si>
  <si>
    <t>PF02-09DT13/081</t>
  </si>
  <si>
    <t>Bílovice</t>
  </si>
  <si>
    <t>PF02-09DT13/083</t>
  </si>
  <si>
    <t>Sulimov</t>
  </si>
  <si>
    <t>PF02-09DT13/086</t>
  </si>
  <si>
    <t>Pohořelice</t>
  </si>
  <si>
    <t>PF02-09DT13/087</t>
  </si>
  <si>
    <t>Vítonice</t>
  </si>
  <si>
    <t>PF02-09DT13/090</t>
  </si>
  <si>
    <t>Chvalčov</t>
  </si>
  <si>
    <t>PF02-09DT13/099</t>
  </si>
  <si>
    <t>Žítková</t>
  </si>
  <si>
    <t>PF02-09DT13/100</t>
  </si>
  <si>
    <t>Pozlovice</t>
  </si>
  <si>
    <t>PF02-09DT13/103</t>
  </si>
  <si>
    <t>Šumice</t>
  </si>
  <si>
    <t>PF02-09DT13/105</t>
  </si>
  <si>
    <t>Jalubí</t>
  </si>
  <si>
    <t>PF02-09DT13/106</t>
  </si>
  <si>
    <t>Huštěnovice</t>
  </si>
  <si>
    <t>PF02-09DT13/108</t>
  </si>
  <si>
    <t>Oldřichovice</t>
  </si>
  <si>
    <t>PF02-09DT13/110</t>
  </si>
  <si>
    <t>Kaňovice</t>
  </si>
  <si>
    <t>PF02-09DT13/112</t>
  </si>
  <si>
    <t>Mysločovice</t>
  </si>
  <si>
    <t>PF02-09DT13/114</t>
  </si>
  <si>
    <t>Hradčovice</t>
  </si>
  <si>
    <t>PF02-09DT13/115</t>
  </si>
  <si>
    <t>Záhorovice</t>
  </si>
  <si>
    <t>PF02-09DT13/116</t>
  </si>
  <si>
    <t>Slavkov</t>
  </si>
  <si>
    <t>PF02-09DT13/117</t>
  </si>
  <si>
    <t>Hřivínův Újezd</t>
  </si>
  <si>
    <t>PF02-09DT13/118</t>
  </si>
  <si>
    <t>Věžky</t>
  </si>
  <si>
    <t>PF02-09DT13/119</t>
  </si>
  <si>
    <t>Nová Dědina</t>
  </si>
  <si>
    <t>PF02-09DT13/124</t>
  </si>
  <si>
    <t>Horní Němčí</t>
  </si>
  <si>
    <t>PF02-09DT13/126</t>
  </si>
  <si>
    <t>Jestřabí</t>
  </si>
  <si>
    <t>PF02-09DT13/127</t>
  </si>
  <si>
    <t>Střížovice</t>
  </si>
  <si>
    <t>PF02-09DT13/132</t>
  </si>
  <si>
    <t>Kunovice</t>
  </si>
  <si>
    <t>Valašské Meziříčí</t>
  </si>
  <si>
    <t>PF02-09DT13/137</t>
  </si>
  <si>
    <t>Bělov</t>
  </si>
  <si>
    <t>PF02-09DT13/138</t>
  </si>
  <si>
    <t>Bystřice pod Lopeníkem</t>
  </si>
  <si>
    <t>PF02-09DT13/139</t>
  </si>
  <si>
    <t>Lešná</t>
  </si>
  <si>
    <t>PF02-09DT13/141</t>
  </si>
  <si>
    <t>Doubravy</t>
  </si>
  <si>
    <t>PF02-09DT13/142</t>
  </si>
  <si>
    <t>Bratřejov</t>
  </si>
  <si>
    <t>PF02-09DT13/145</t>
  </si>
  <si>
    <t>Zborovice</t>
  </si>
  <si>
    <t>PF02-09DT13/146</t>
  </si>
  <si>
    <t>Žalkovice</t>
  </si>
  <si>
    <t>PF02-09DT13/147</t>
  </si>
  <si>
    <t>Polešovice</t>
  </si>
  <si>
    <t>PF02-09DT13/148</t>
  </si>
  <si>
    <t>Kelníky</t>
  </si>
  <si>
    <t>PF02-09DT13/149</t>
  </si>
  <si>
    <t>Nedašov</t>
  </si>
  <si>
    <t>Výsledek:</t>
  </si>
  <si>
    <t>Za pomocí filtrů zjistěte kolik obcí větších něž 500 obyvatel v ORP Zlín žádalo o finanční prostředky v rámci DT 3.</t>
  </si>
  <si>
    <t>Za pomoci filtrů zjistěte kolik obcí má náklady na projekt vyšší než 1 500 000.</t>
  </si>
  <si>
    <t>Zjistěte kolik obcí dosáhlo v projektu počet bodů mezi 100 a 90.</t>
  </si>
  <si>
    <t>4.</t>
  </si>
  <si>
    <t>Kolik názvů obcí začíná na písmeno B.</t>
  </si>
  <si>
    <t xml:space="preserve">1. </t>
  </si>
  <si>
    <t>Seřaďte tabulku podle barev následovně: Červená,Modrá, Zelená, Bez barvy.</t>
  </si>
  <si>
    <t>Kolik obcí má více jak 1000 obyvatel?</t>
  </si>
  <si>
    <t>Kolik obcí nepožádalo o Návratnou finanční výpomoc?</t>
  </si>
  <si>
    <t>Kolik obcí podalo žádost do dotačního titulu 1?</t>
  </si>
  <si>
    <t>Kolik obcí požádalo o dotaci z ORP Luhačovice?</t>
  </si>
  <si>
    <t>5.</t>
  </si>
  <si>
    <t>Jaké vysoké  jsou celkové náklady všech obcí?</t>
  </si>
  <si>
    <t>6.</t>
  </si>
  <si>
    <t>Kolik obcí dosáhlo méně než 80 bodů v hodnocení?</t>
  </si>
  <si>
    <t>Zjistěte jaký je součet dotace obcí, které dosáhly v hodnocení 100 bodů?</t>
  </si>
  <si>
    <t>Zjistětejaký je součet celkových nákladů projektů v ORP Vsetín?</t>
  </si>
  <si>
    <t>Zjistěte kolik bodů získaly všechny obce v ORP Vsetín?</t>
  </si>
  <si>
    <t>Zjistětěte jaký je součet dotací v okrese Zlín v obcích nad 1000 obyvatel?</t>
  </si>
  <si>
    <t>Seřaďte tabulku podle výše celkových nákladů.</t>
  </si>
  <si>
    <t>Čtvrtletí</t>
  </si>
  <si>
    <t>Kategorie</t>
  </si>
  <si>
    <t>Pro Mládež</t>
  </si>
  <si>
    <t>Objednávka poštou</t>
  </si>
  <si>
    <t>Dětská</t>
  </si>
  <si>
    <t>Domácí</t>
  </si>
  <si>
    <t>Kovbojky</t>
  </si>
  <si>
    <t>Zahraniční</t>
  </si>
  <si>
    <t>Sci-fi</t>
  </si>
  <si>
    <t>Detektivky</t>
  </si>
  <si>
    <t>Počet knih</t>
  </si>
  <si>
    <t>Tržby v  tis. Kč</t>
  </si>
  <si>
    <t>Prodejní kanál</t>
  </si>
  <si>
    <t>Za pomocí filtru a funkce Subtotal zjistěte kolik se prodalo v roce 2005 a 2006 Dětských knih?</t>
  </si>
  <si>
    <t>Za pomocí filtru a funkce Subtotal zjistěte jaká byla tržba za 1.  čtvrtletí roku 2005.</t>
  </si>
  <si>
    <t>Za pomocí filtru a funkce Subtotal zjistěte jaký byl průměrný prodej Sci-fi žánru v roce 2006?</t>
  </si>
  <si>
    <t>Za pomocí filtru a funkce Subtotal zjistěte jaká byla maximální tržba v roce 2006?</t>
  </si>
  <si>
    <t>Dnes</t>
  </si>
  <si>
    <t>Za pomocí funkce Concatenate proveďte sloučení těchto slov:</t>
  </si>
  <si>
    <t>je</t>
  </si>
  <si>
    <t>venku</t>
  </si>
  <si>
    <t>krásné</t>
  </si>
  <si>
    <t>počasí.</t>
  </si>
  <si>
    <t>Vypište dnešní datum za pomocíé funkce DNES.</t>
  </si>
  <si>
    <t>Z aktuálního data v buňce B10 extrahujte za pomocí funkjce ROK rok.</t>
  </si>
  <si>
    <t>Do tabulky vygenerujte za použití funkce  Randbetween náhodná čísla od 1 do 10.</t>
  </si>
  <si>
    <t>Čísla 1</t>
  </si>
  <si>
    <t>Čísla 2</t>
  </si>
  <si>
    <t>Čísla 3</t>
  </si>
  <si>
    <t>Čísla 4</t>
  </si>
  <si>
    <t>Čísla 5</t>
  </si>
  <si>
    <t>Čísla 6</t>
  </si>
  <si>
    <t>Čísla 7</t>
  </si>
  <si>
    <t>Za pomocí funkce Kombinace zjistěte jaká je pravděpodobnost výhry ve Sportce. Vytahuje se 6 čísel z 49.</t>
  </si>
  <si>
    <t>Za pomocí funkce Malá převeďte následující větu na malá písmena.</t>
  </si>
  <si>
    <t>KOBYLA MÁ MALÝ BOK.</t>
  </si>
  <si>
    <t>Za pomocí funkce Velká převeďte následující větu na velká písmena.</t>
  </si>
  <si>
    <t>kobyla má malý bok.</t>
  </si>
  <si>
    <t>Nalezněte v tabulce za pomoci funkce Large a Small druhé nejmenší a největší číslo.</t>
  </si>
  <si>
    <t>Výsledek
Large:</t>
  </si>
  <si>
    <t>Výsledek
Small:</t>
  </si>
  <si>
    <t>Za pomocí funkce Convert proveďte převod v tabulce níže:</t>
  </si>
  <si>
    <t>hodnota</t>
  </si>
  <si>
    <t>z</t>
  </si>
  <si>
    <t>do</t>
  </si>
  <si>
    <t>metrů</t>
  </si>
  <si>
    <t xml:space="preserve">na </t>
  </si>
  <si>
    <t>yard</t>
  </si>
  <si>
    <t>mil</t>
  </si>
  <si>
    <t>palce</t>
  </si>
  <si>
    <t>den</t>
  </si>
  <si>
    <t>hodiny</t>
  </si>
  <si>
    <t>watt</t>
  </si>
  <si>
    <t>koňská síla</t>
  </si>
  <si>
    <t>pascal</t>
  </si>
  <si>
    <t>atmosfér</t>
  </si>
  <si>
    <t>Nastavte list tak, aby bylo možno zapisovat pouze do buňky udávající Váhu.</t>
  </si>
  <si>
    <t>Dále nastavete list tak, aby nebylo možné jej bez znalosti hesla přejmenovat.</t>
  </si>
  <si>
    <t>Následně celý soubor zabezpečte proti otevření neoprávněnou osobou tak, aby bez znalosti hesla tato osoba dokument nemohla přečíst.</t>
  </si>
  <si>
    <t>Osobní údaje</t>
  </si>
  <si>
    <t>Příjemní</t>
  </si>
  <si>
    <t>Věk</t>
  </si>
  <si>
    <t>Datum narození</t>
  </si>
  <si>
    <t>Nastavte pro sloupec Věk ověření dat, které nedovolí zapsat hodnotu menší jak 7 a větší jak 110.</t>
  </si>
  <si>
    <t>Musí se také jedna o celé číslo. Nelze vyplnit nic jiného než čísla z rozsahu.</t>
  </si>
  <si>
    <t xml:space="preserve">Pro sloupce Datum nastavete rozsah pro vyplnění od 1.1.1900 do 31.12.2003. </t>
  </si>
  <si>
    <t>Nelze vyplnit nic jiného než datum z rozsahu.</t>
  </si>
  <si>
    <t>Pracovní pozice</t>
  </si>
  <si>
    <t>Nastavte ve sloupci Pracovní pozice takové ověření, které nabídne uživateli jednu z těchto pracovních pozic:</t>
  </si>
  <si>
    <t>Dělník</t>
  </si>
  <si>
    <t>Úředník</t>
  </si>
  <si>
    <t>Ředitel</t>
  </si>
  <si>
    <t>Nezaměstnaný</t>
  </si>
  <si>
    <t>Poznámka</t>
  </si>
  <si>
    <t>Nastavete pro sloupce Poznámka maximální délku textu 20 znaků.</t>
  </si>
  <si>
    <t>Pokud ji uživatel překročí pouze mu tuto skutečnost oznamte. Nemusí text zkracovat.</t>
  </si>
  <si>
    <t>Zkopírujeme tabulku a následně vybereme buňku, kterou chceme přičíst a označíme tabulku a vložit jinak.</t>
  </si>
  <si>
    <t xml:space="preserve"> Pořadí</t>
  </si>
  <si>
    <t>Jméno účastníka zkoušek</t>
  </si>
  <si>
    <t>Bodování</t>
  </si>
  <si>
    <t>URBÁNKOVÁ Kateřina</t>
  </si>
  <si>
    <t xml:space="preserve"> </t>
  </si>
  <si>
    <t>BOUŘIL Kryštof</t>
  </si>
  <si>
    <t>HŮRKA Heřman</t>
  </si>
  <si>
    <t>MAHON Patrik</t>
  </si>
  <si>
    <t>JAKOUBKOVÁ  Berenika</t>
  </si>
  <si>
    <t>7.</t>
  </si>
  <si>
    <t>MUŠKOVÁ Anna</t>
  </si>
  <si>
    <t>8.</t>
  </si>
  <si>
    <t>JAVORNICKÝ  Daniel</t>
  </si>
  <si>
    <t>9.</t>
  </si>
  <si>
    <t>DOBIÁŠOVÁ  Klára</t>
  </si>
  <si>
    <t>10.</t>
  </si>
  <si>
    <t>HLAVICOVÁ  Antonie</t>
  </si>
  <si>
    <t>11.</t>
  </si>
  <si>
    <t>VLASÁKOVÁ Kristýna</t>
  </si>
  <si>
    <t>12.</t>
  </si>
  <si>
    <t>HEJNOVÁ Lucie</t>
  </si>
  <si>
    <t>13.</t>
  </si>
  <si>
    <t>JEDLIČKA Tomáš</t>
  </si>
  <si>
    <t>14.</t>
  </si>
  <si>
    <t>MEISSNER Antonín</t>
  </si>
  <si>
    <t>15.</t>
  </si>
  <si>
    <t>JANDEČKOVÁ Andrea</t>
  </si>
  <si>
    <t>16.</t>
  </si>
  <si>
    <t>KUBERTOVÁ Emma</t>
  </si>
  <si>
    <t>17.</t>
  </si>
  <si>
    <t>KŘENKOVÁ Barbora</t>
  </si>
  <si>
    <t>18.</t>
  </si>
  <si>
    <t>HOZÁK  Theodor</t>
  </si>
  <si>
    <t>19.</t>
  </si>
  <si>
    <t>MARKOVÁ Žofie</t>
  </si>
  <si>
    <t>20.</t>
  </si>
  <si>
    <t>BLAŽÍČEK  Jan</t>
  </si>
  <si>
    <t>21.</t>
  </si>
  <si>
    <t>PETRŽÍLKOVÁ Marie</t>
  </si>
  <si>
    <t>22.</t>
  </si>
  <si>
    <t>UMLAUFOVÁ Tereza</t>
  </si>
  <si>
    <t>23.</t>
  </si>
  <si>
    <t>NĚMEČKOVÁ Šimona</t>
  </si>
  <si>
    <t>24.</t>
  </si>
  <si>
    <t>DUFKOVÁ Sára</t>
  </si>
  <si>
    <t>25.</t>
  </si>
  <si>
    <t>VESELÁ Adéla</t>
  </si>
  <si>
    <t>26.</t>
  </si>
  <si>
    <t>ŠTÍPKOVÁ  Kristýna</t>
  </si>
  <si>
    <t>27.</t>
  </si>
  <si>
    <t>VRZALOVÁ Eliška</t>
  </si>
  <si>
    <t>28.</t>
  </si>
  <si>
    <t>ŠULC Martin</t>
  </si>
  <si>
    <t>29.</t>
  </si>
  <si>
    <t>ŠACHOVÁ Michaela</t>
  </si>
  <si>
    <t>30.</t>
  </si>
  <si>
    <t>ČÍŽKOVÁ  Klára</t>
  </si>
  <si>
    <t>31.</t>
  </si>
  <si>
    <t>VYŠÍNOVÁ Anežka</t>
  </si>
  <si>
    <t>32.</t>
  </si>
  <si>
    <t>FIŠEROVÁ Klára</t>
  </si>
  <si>
    <t>33.</t>
  </si>
  <si>
    <t>MARKOVÁ Tereza</t>
  </si>
  <si>
    <t>34.</t>
  </si>
  <si>
    <t>ŠIMEČKOVÁ Tereza</t>
  </si>
  <si>
    <t>35.</t>
  </si>
  <si>
    <t>NOVOTNÁ Monika</t>
  </si>
  <si>
    <t>36.</t>
  </si>
  <si>
    <t>TURNEROVÁ Marie Paula</t>
  </si>
  <si>
    <t>37.</t>
  </si>
  <si>
    <t>SCHICKEROVÁ Veronika</t>
  </si>
  <si>
    <t>38.</t>
  </si>
  <si>
    <t>KLEM  Jiří</t>
  </si>
  <si>
    <t>39.</t>
  </si>
  <si>
    <t>BUBEN Dominik</t>
  </si>
  <si>
    <t>40.</t>
  </si>
  <si>
    <t>MAREČKOVÁ Anna</t>
  </si>
  <si>
    <t>41.</t>
  </si>
  <si>
    <t>KLOUDOVÁ Šárka</t>
  </si>
  <si>
    <t>42.</t>
  </si>
  <si>
    <t>PLUHAŘOVÁ Barbora</t>
  </si>
  <si>
    <t>Označte červenou  barvou sloupec D u těch uchazečů, kteří dosáhly více jak 20 bodů. Barva buňky bude červená, písmo bude zelené, ohraničení buňky bude žluté.</t>
  </si>
  <si>
    <t>Zjistěte, jestli není mezi jmény uchazečů je duplicitní hodnota. Pokud Ano tak ji zvýrazněte Oranžovou barvou</t>
  </si>
  <si>
    <t>Tabulka plánovaných a skutečných výnosů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</si>
  <si>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</si>
  <si>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</si>
  <si>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</si>
  <si>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</si>
  <si>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</si>
  <si>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</si>
  <si>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</si>
  <si>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</si>
  <si>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</si>
  <si>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</si>
  <si>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</si>
  <si>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</si>
  <si>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Plánovaný výnos</t>
  </si>
  <si>
    <t>Skutečný výnos</t>
  </si>
  <si>
    <t>Průměrný skutečný výnos</t>
  </si>
  <si>
    <t>Hodnoty pro skutečný a plánovaný výnos vložte do tabulky pomocí funkce:</t>
  </si>
  <si>
    <t>Rozsah pro skutečný výnos od 60 do 100</t>
  </si>
  <si>
    <t>Rozsah od plánovaný výnos od 80 do 200</t>
  </si>
  <si>
    <t>Vytvořte funkci, která spočte skutečný průměrný výnos pro celý rok a tuto hodnotu znázorněte v grafu pomocí spojnice v průběhu celého roku.</t>
  </si>
  <si>
    <t>Kalendář bude automaticky reagovat na změnu měsíce a roku. Bude tedy vědět kolik dnů má daný měsíc.</t>
  </si>
  <si>
    <t>Vytvořte pracovní kalendář, který bude graficky znázorňovat pracovní dny, soboty, neděle, každá z uvedených položek bude mít jinou barvu.</t>
  </si>
  <si>
    <t>Zjistěte, jaké jsou v roce 2013 státní svátky a vytvořte takový formát, který bude automaticky měnit  barvu daného státního svátku</t>
  </si>
  <si>
    <t>Svátky</t>
  </si>
  <si>
    <t>Vytvořte pod kalendářem funkci, která nám spočítá počet pracovních dnů v daném měsíci. Funkce bude brát v potaz i možnost, že je v daném měsíci státní svátek v pracovní den.</t>
  </si>
  <si>
    <t>Po výběru jména uživatel se automaticky vyplní pozice daného uživatele.</t>
  </si>
  <si>
    <t>Jméno uživatele</t>
  </si>
  <si>
    <t>(název dne)</t>
  </si>
  <si>
    <t>Den měsíce</t>
  </si>
  <si>
    <t>Měsíce</t>
  </si>
  <si>
    <t>CELKEM</t>
  </si>
  <si>
    <t>počet odpracovaných hodin</t>
  </si>
  <si>
    <t>Úvazek na projektu</t>
  </si>
  <si>
    <t>Vytvořte zde rozevírací seznam, ze kterého budou moci uživatelé vybrat své jméno. Počet uživatelů min. 5. za jménem bude v následující buňce také pozice v  a další buňce úvazek</t>
  </si>
  <si>
    <t>Úvazek</t>
  </si>
  <si>
    <t>Počet hodin tento měsíc</t>
  </si>
  <si>
    <t>Za buňku počet hodin tento měsíc vytvořte vzorec, který vypočítá kolik hodin má mít uživatel odpracováno hodin v daný měsíc.</t>
  </si>
  <si>
    <t>Popis aktivit</t>
  </si>
  <si>
    <t>Do položky popis aktivit vytvořte rozevírací seznam, ze kterého bude moci vyplňovat aktivity. Každý uživatel bude mít jiné aktivity. Tzn. podle zovleného uživatele se bude měnit seznam aktivit.</t>
  </si>
  <si>
    <t>Zjistěte kolik naspoříte, když bude splácet 1200 Kč při 3% úroku po  dobu 20 let.</t>
  </si>
  <si>
    <t>Datum prac. dne bude od 2.1.2017 až do 31.12.2017</t>
  </si>
  <si>
    <t>Den slovně</t>
  </si>
  <si>
    <t>Měsíc slovně</t>
  </si>
  <si>
    <t xml:space="preserve">Rok </t>
  </si>
  <si>
    <t>4. Zkopírujt tabulku tak, že se přenesou všechny její atributy kromě hodnot v buňkách.</t>
  </si>
  <si>
    <t>Ve střední části logo spol. Kodrla</t>
  </si>
  <si>
    <t>V pravé části aktuální stránka / počet stránek v dokumentu</t>
  </si>
  <si>
    <t>Školení pro společnost KODRLA s.r.o.</t>
  </si>
  <si>
    <t>Zjistěte, jaký je celkový součet poskytnutých dotací pro ORP Uherské Hradiště</t>
  </si>
  <si>
    <t>Kolik žadatelů nepožádalo o NFV (návratnou finanční výpomoc)?</t>
  </si>
  <si>
    <t>Může v rámci toho dotačního programu žádat obec, která má více jak 2000 obyvatel?</t>
  </si>
  <si>
    <t>Kolik je okresů v rámci Zlínského kraje?</t>
  </si>
  <si>
    <t>Jaké jsou průměrné náklady na jednoho žadatele vrámci ORP Kroměříž?</t>
  </si>
  <si>
    <t>Za pomocí rozšířeného filtru zjistěte, kolik financí bylo půjčeno v rámci NFV, v částkách mezi 0-35 000 a 250 000 a více  Kč.</t>
  </si>
  <si>
    <t>Jaký je součet dotací obcí, které mají méně jak 300 obyvatel a více jak 800 obyvatel?</t>
  </si>
  <si>
    <t>Vytvořte pomocí rozšířeného filtru tabulku, která bude mít tato kritéria: Okres Zlín; Celkové náklady mezi 550 000 až 1 000 000; DT3</t>
  </si>
  <si>
    <t xml:space="preserve"> Tabulka bude seřazena podle ORP následovně:</t>
  </si>
  <si>
    <t>0 - 13 hod  včetně</t>
  </si>
  <si>
    <t>13 - 18 hod  včetně</t>
  </si>
  <si>
    <t>Kolik obcí má celkové náklady vyšší než 1 000 000 Kč je z Okresu Zlín a má více jak 500 obyvatel?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</si>
</sst>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_-* #,##0.00\ [$€-1]_-;\-* #,##0.00\ [$€-1]_-;_-* &quot;-&quot;??\ [$€-1]_-"/>
    <numFmt numFmtId="168" formatCode="[$-405]d\.\ mmmm\ yyyy"/>
    <numFmt numFmtId="169" formatCode="dddd"/>
    <numFmt numFmtId="170" formatCode="mmm/yy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4999699890613556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 style="thin">
        <color indexed="22"/>
      </left>
      <right style="thin">
        <color indexed="22"/>
      </right>
      <top style="medium"/>
      <bottom style="medium"/>
    </border>
    <border>
      <left style="medium"/>
      <right style="medium"/>
      <top style="medium"/>
      <bottom/>
    </border>
    <border>
      <left/>
      <right style="thin">
        <color indexed="22"/>
      </right>
      <top style="medium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68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1" fontId="0" fillId="0" borderId="22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23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15" borderId="13" xfId="0" applyFill="1" applyBorder="1" applyAlignment="1">
      <alignment/>
    </xf>
    <xf numFmtId="0" fontId="0" fillId="15" borderId="34" xfId="0" applyFill="1" applyBorder="1" applyAlignment="1">
      <alignment/>
    </xf>
    <xf numFmtId="0" fontId="0" fillId="15" borderId="35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15" borderId="26" xfId="0" applyFill="1" applyBorder="1" applyAlignment="1">
      <alignment/>
    </xf>
    <xf numFmtId="0" fontId="0" fillId="3" borderId="26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18" borderId="13" xfId="0" applyFill="1" applyBorder="1" applyAlignment="1">
      <alignment/>
    </xf>
    <xf numFmtId="0" fontId="0" fillId="18" borderId="12" xfId="0" applyFill="1" applyBorder="1" applyAlignment="1">
      <alignment/>
    </xf>
    <xf numFmtId="0" fontId="0" fillId="18" borderId="10" xfId="0" applyFill="1" applyBorder="1" applyAlignment="1">
      <alignment/>
    </xf>
    <xf numFmtId="0" fontId="0" fillId="18" borderId="40" xfId="0" applyFill="1" applyBorder="1" applyAlignment="1">
      <alignment/>
    </xf>
    <xf numFmtId="14" fontId="0" fillId="6" borderId="15" xfId="0" applyNumberFormat="1" applyFill="1" applyBorder="1" applyAlignment="1">
      <alignment/>
    </xf>
    <xf numFmtId="14" fontId="0" fillId="6" borderId="16" xfId="0" applyNumberFormat="1" applyFill="1" applyBorder="1" applyAlignment="1">
      <alignment/>
    </xf>
    <xf numFmtId="14" fontId="0" fillId="6" borderId="17" xfId="0" applyNumberFormat="1" applyFill="1" applyBorder="1" applyAlignment="1">
      <alignment/>
    </xf>
    <xf numFmtId="0" fontId="2" fillId="33" borderId="41" xfId="0" applyFont="1" applyFill="1" applyBorder="1" applyAlignment="1">
      <alignment horizontal="left"/>
    </xf>
    <xf numFmtId="0" fontId="2" fillId="33" borderId="42" xfId="0" applyFont="1" applyFill="1" applyBorder="1" applyAlignment="1">
      <alignment horizontal="left"/>
    </xf>
    <xf numFmtId="1" fontId="2" fillId="34" borderId="42" xfId="0" applyNumberFormat="1" applyFont="1" applyFill="1" applyBorder="1" applyAlignment="1">
      <alignment horizontal="left" wrapText="1"/>
    </xf>
    <xf numFmtId="1" fontId="2" fillId="34" borderId="42" xfId="0" applyNumberFormat="1" applyFont="1" applyFill="1" applyBorder="1" applyAlignment="1">
      <alignment horizontal="left"/>
    </xf>
    <xf numFmtId="0" fontId="2" fillId="34" borderId="42" xfId="0" applyFont="1" applyFill="1" applyBorder="1" applyAlignment="1">
      <alignment horizontal="left"/>
    </xf>
    <xf numFmtId="166" fontId="3" fillId="35" borderId="43" xfId="0" applyNumberFormat="1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left"/>
    </xf>
    <xf numFmtId="0" fontId="2" fillId="33" borderId="42" xfId="0" applyFont="1" applyFill="1" applyBorder="1" applyAlignment="1">
      <alignment horizontal="left" wrapText="1"/>
    </xf>
    <xf numFmtId="0" fontId="4" fillId="36" borderId="45" xfId="0" applyFont="1" applyFill="1" applyBorder="1" applyAlignment="1">
      <alignment/>
    </xf>
    <xf numFmtId="1" fontId="4" fillId="36" borderId="45" xfId="0" applyNumberFormat="1" applyFont="1" applyFill="1" applyBorder="1" applyAlignment="1">
      <alignment/>
    </xf>
    <xf numFmtId="1" fontId="4" fillId="36" borderId="45" xfId="0" applyNumberFormat="1" applyFont="1" applyFill="1" applyBorder="1" applyAlignment="1">
      <alignment wrapText="1"/>
    </xf>
    <xf numFmtId="2" fontId="4" fillId="36" borderId="45" xfId="0" applyNumberFormat="1" applyFont="1" applyFill="1" applyBorder="1" applyAlignment="1">
      <alignment/>
    </xf>
    <xf numFmtId="2" fontId="4" fillId="36" borderId="46" xfId="0" applyNumberFormat="1" applyFont="1" applyFill="1" applyBorder="1" applyAlignment="1">
      <alignment/>
    </xf>
    <xf numFmtId="0" fontId="4" fillId="36" borderId="47" xfId="0" applyFont="1" applyFill="1" applyBorder="1" applyAlignment="1">
      <alignment/>
    </xf>
    <xf numFmtId="0" fontId="4" fillId="36" borderId="45" xfId="0" applyFont="1" applyFill="1" applyBorder="1" applyAlignment="1">
      <alignment wrapText="1"/>
    </xf>
    <xf numFmtId="0" fontId="4" fillId="36" borderId="48" xfId="0" applyFont="1" applyFill="1" applyBorder="1" applyAlignment="1">
      <alignment/>
    </xf>
    <xf numFmtId="1" fontId="4" fillId="36" borderId="48" xfId="0" applyNumberFormat="1" applyFont="1" applyFill="1" applyBorder="1" applyAlignment="1">
      <alignment/>
    </xf>
    <xf numFmtId="1" fontId="4" fillId="36" borderId="48" xfId="0" applyNumberFormat="1" applyFont="1" applyFill="1" applyBorder="1" applyAlignment="1">
      <alignment wrapText="1"/>
    </xf>
    <xf numFmtId="2" fontId="4" fillId="36" borderId="48" xfId="0" applyNumberFormat="1" applyFont="1" applyFill="1" applyBorder="1" applyAlignment="1">
      <alignment/>
    </xf>
    <xf numFmtId="2" fontId="4" fillId="36" borderId="49" xfId="0" applyNumberFormat="1" applyFont="1" applyFill="1" applyBorder="1" applyAlignment="1">
      <alignment/>
    </xf>
    <xf numFmtId="0" fontId="4" fillId="36" borderId="50" xfId="0" applyFont="1" applyFill="1" applyBorder="1" applyAlignment="1">
      <alignment/>
    </xf>
    <xf numFmtId="0" fontId="4" fillId="36" borderId="48" xfId="0" applyFont="1" applyFill="1" applyBorder="1" applyAlignment="1">
      <alignment wrapText="1"/>
    </xf>
    <xf numFmtId="0" fontId="4" fillId="37" borderId="48" xfId="0" applyFont="1" applyFill="1" applyBorder="1" applyAlignment="1">
      <alignment/>
    </xf>
    <xf numFmtId="1" fontId="4" fillId="37" borderId="48" xfId="0" applyNumberFormat="1" applyFont="1" applyFill="1" applyBorder="1" applyAlignment="1">
      <alignment/>
    </xf>
    <xf numFmtId="1" fontId="4" fillId="37" borderId="48" xfId="0" applyNumberFormat="1" applyFont="1" applyFill="1" applyBorder="1" applyAlignment="1">
      <alignment wrapText="1"/>
    </xf>
    <xf numFmtId="2" fontId="4" fillId="37" borderId="48" xfId="0" applyNumberFormat="1" applyFont="1" applyFill="1" applyBorder="1" applyAlignment="1">
      <alignment/>
    </xf>
    <xf numFmtId="2" fontId="4" fillId="37" borderId="49" xfId="0" applyNumberFormat="1" applyFont="1" applyFill="1" applyBorder="1" applyAlignment="1">
      <alignment/>
    </xf>
    <xf numFmtId="0" fontId="0" fillId="37" borderId="26" xfId="0" applyFill="1" applyBorder="1" applyAlignment="1">
      <alignment/>
    </xf>
    <xf numFmtId="0" fontId="4" fillId="37" borderId="50" xfId="0" applyFont="1" applyFill="1" applyBorder="1" applyAlignment="1">
      <alignment/>
    </xf>
    <xf numFmtId="0" fontId="4" fillId="37" borderId="48" xfId="0" applyFont="1" applyFill="1" applyBorder="1" applyAlignment="1">
      <alignment wrapText="1"/>
    </xf>
    <xf numFmtId="0" fontId="4" fillId="38" borderId="48" xfId="0" applyFont="1" applyFill="1" applyBorder="1" applyAlignment="1">
      <alignment/>
    </xf>
    <xf numFmtId="1" fontId="4" fillId="38" borderId="48" xfId="0" applyNumberFormat="1" applyFont="1" applyFill="1" applyBorder="1" applyAlignment="1">
      <alignment wrapText="1"/>
    </xf>
    <xf numFmtId="1" fontId="4" fillId="38" borderId="48" xfId="0" applyNumberFormat="1" applyFont="1" applyFill="1" applyBorder="1" applyAlignment="1">
      <alignment/>
    </xf>
    <xf numFmtId="2" fontId="4" fillId="38" borderId="48" xfId="0" applyNumberFormat="1" applyFont="1" applyFill="1" applyBorder="1" applyAlignment="1">
      <alignment/>
    </xf>
    <xf numFmtId="2" fontId="4" fillId="38" borderId="49" xfId="0" applyNumberFormat="1" applyFont="1" applyFill="1" applyBorder="1" applyAlignment="1">
      <alignment/>
    </xf>
    <xf numFmtId="0" fontId="0" fillId="38" borderId="26" xfId="0" applyFill="1" applyBorder="1" applyAlignment="1">
      <alignment/>
    </xf>
    <xf numFmtId="0" fontId="4" fillId="38" borderId="50" xfId="0" applyFont="1" applyFill="1" applyBorder="1" applyAlignment="1">
      <alignment/>
    </xf>
    <xf numFmtId="0" fontId="4" fillId="38" borderId="48" xfId="0" applyFont="1" applyFill="1" applyBorder="1" applyAlignment="1">
      <alignment wrapText="1"/>
    </xf>
    <xf numFmtId="0" fontId="4" fillId="39" borderId="48" xfId="0" applyFont="1" applyFill="1" applyBorder="1" applyAlignment="1">
      <alignment/>
    </xf>
    <xf numFmtId="1" fontId="4" fillId="39" borderId="48" xfId="0" applyNumberFormat="1" applyFont="1" applyFill="1" applyBorder="1" applyAlignment="1">
      <alignment wrapText="1"/>
    </xf>
    <xf numFmtId="1" fontId="4" fillId="39" borderId="48" xfId="0" applyNumberFormat="1" applyFont="1" applyFill="1" applyBorder="1" applyAlignment="1">
      <alignment/>
    </xf>
    <xf numFmtId="2" fontId="4" fillId="39" borderId="48" xfId="0" applyNumberFormat="1" applyFont="1" applyFill="1" applyBorder="1" applyAlignment="1">
      <alignment/>
    </xf>
    <xf numFmtId="2" fontId="4" fillId="39" borderId="49" xfId="0" applyNumberFormat="1" applyFont="1" applyFill="1" applyBorder="1" applyAlignment="1">
      <alignment/>
    </xf>
    <xf numFmtId="0" fontId="0" fillId="39" borderId="26" xfId="0" applyFill="1" applyBorder="1" applyAlignment="1">
      <alignment/>
    </xf>
    <xf numFmtId="0" fontId="4" fillId="39" borderId="50" xfId="0" applyFont="1" applyFill="1" applyBorder="1" applyAlignment="1">
      <alignment/>
    </xf>
    <xf numFmtId="0" fontId="4" fillId="39" borderId="48" xfId="0" applyFont="1" applyFill="1" applyBorder="1" applyAlignment="1">
      <alignment wrapText="1"/>
    </xf>
    <xf numFmtId="0" fontId="4" fillId="0" borderId="45" xfId="0" applyFont="1" applyFill="1" applyBorder="1" applyAlignment="1">
      <alignment/>
    </xf>
    <xf numFmtId="1" fontId="4" fillId="0" borderId="45" xfId="0" applyNumberFormat="1" applyFont="1" applyFill="1" applyBorder="1" applyAlignment="1">
      <alignment/>
    </xf>
    <xf numFmtId="1" fontId="4" fillId="0" borderId="45" xfId="0" applyNumberFormat="1" applyFont="1" applyFill="1" applyBorder="1" applyAlignment="1">
      <alignment wrapText="1"/>
    </xf>
    <xf numFmtId="0" fontId="0" fillId="0" borderId="26" xfId="0" applyFill="1" applyBorder="1" applyAlignment="1">
      <alignment/>
    </xf>
    <xf numFmtId="0" fontId="4" fillId="0" borderId="47" xfId="0" applyFont="1" applyFill="1" applyBorder="1" applyAlignment="1">
      <alignment/>
    </xf>
    <xf numFmtId="0" fontId="4" fillId="0" borderId="45" xfId="0" applyFont="1" applyFill="1" applyBorder="1" applyAlignment="1">
      <alignment wrapText="1"/>
    </xf>
    <xf numFmtId="0" fontId="4" fillId="0" borderId="48" xfId="0" applyFont="1" applyFill="1" applyBorder="1" applyAlignment="1">
      <alignment/>
    </xf>
    <xf numFmtId="1" fontId="4" fillId="0" borderId="48" xfId="0" applyNumberFormat="1" applyFont="1" applyFill="1" applyBorder="1" applyAlignment="1">
      <alignment/>
    </xf>
    <xf numFmtId="1" fontId="4" fillId="0" borderId="48" xfId="0" applyNumberFormat="1" applyFont="1" applyFill="1" applyBorder="1" applyAlignment="1">
      <alignment wrapText="1"/>
    </xf>
    <xf numFmtId="0" fontId="4" fillId="0" borderId="50" xfId="0" applyFont="1" applyFill="1" applyBorder="1" applyAlignment="1">
      <alignment/>
    </xf>
    <xf numFmtId="0" fontId="4" fillId="0" borderId="48" xfId="0" applyFont="1" applyFill="1" applyBorder="1" applyAlignment="1">
      <alignment wrapText="1"/>
    </xf>
    <xf numFmtId="1" fontId="2" fillId="34" borderId="51" xfId="0" applyNumberFormat="1" applyFont="1" applyFill="1" applyBorder="1" applyAlignment="1">
      <alignment horizontal="left" wrapText="1"/>
    </xf>
    <xf numFmtId="1" fontId="4" fillId="0" borderId="0" xfId="0" applyNumberFormat="1" applyFont="1" applyFill="1" applyBorder="1" applyAlignment="1">
      <alignment wrapText="1"/>
    </xf>
    <xf numFmtId="1" fontId="4" fillId="0" borderId="0" xfId="0" applyNumberFormat="1" applyFont="1" applyFill="1" applyBorder="1" applyAlignment="1">
      <alignment/>
    </xf>
    <xf numFmtId="49" fontId="0" fillId="0" borderId="26" xfId="0" applyNumberFormat="1" applyBorder="1" applyAlignment="1">
      <alignment/>
    </xf>
    <xf numFmtId="0" fontId="0" fillId="0" borderId="0" xfId="0" applyAlignment="1">
      <alignment/>
    </xf>
    <xf numFmtId="49" fontId="0" fillId="0" borderId="30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0" fillId="9" borderId="39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4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0" fontId="24" fillId="0" borderId="11" xfId="0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34" xfId="0" applyFont="1" applyBorder="1" applyAlignment="1">
      <alignment/>
    </xf>
    <xf numFmtId="0" fontId="21" fillId="0" borderId="0" xfId="0" applyFont="1" applyAlignment="1">
      <alignment/>
    </xf>
    <xf numFmtId="0" fontId="23" fillId="0" borderId="0" xfId="0" applyFont="1" applyFill="1" applyAlignment="1">
      <alignment/>
    </xf>
    <xf numFmtId="14" fontId="0" fillId="0" borderId="26" xfId="0" applyNumberFormat="1" applyBorder="1" applyAlignment="1">
      <alignment/>
    </xf>
    <xf numFmtId="169" fontId="0" fillId="0" borderId="26" xfId="0" applyNumberFormat="1" applyBorder="1" applyAlignment="1">
      <alignment/>
    </xf>
    <xf numFmtId="0" fontId="0" fillId="0" borderId="52" xfId="0" applyBorder="1" applyAlignment="1">
      <alignment/>
    </xf>
    <xf numFmtId="14" fontId="0" fillId="0" borderId="52" xfId="0" applyNumberFormat="1" applyBorder="1" applyAlignment="1">
      <alignment/>
    </xf>
    <xf numFmtId="169" fontId="0" fillId="0" borderId="52" xfId="0" applyNumberFormat="1" applyBorder="1" applyAlignment="1">
      <alignment/>
    </xf>
    <xf numFmtId="0" fontId="0" fillId="0" borderId="40" xfId="0" applyBorder="1" applyAlignment="1">
      <alignment/>
    </xf>
    <xf numFmtId="0" fontId="4" fillId="36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48" xfId="0" applyFont="1" applyBorder="1" applyAlignment="1">
      <alignment/>
    </xf>
    <xf numFmtId="1" fontId="4" fillId="0" borderId="48" xfId="0" applyNumberFormat="1" applyFont="1" applyBorder="1" applyAlignment="1">
      <alignment/>
    </xf>
    <xf numFmtId="1" fontId="4" fillId="0" borderId="48" xfId="0" applyNumberFormat="1" applyFont="1" applyBorder="1" applyAlignment="1">
      <alignment wrapText="1"/>
    </xf>
    <xf numFmtId="2" fontId="4" fillId="0" borderId="48" xfId="0" applyNumberFormat="1" applyFont="1" applyBorder="1" applyAlignment="1">
      <alignment/>
    </xf>
    <xf numFmtId="2" fontId="4" fillId="0" borderId="49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4" fillId="0" borderId="48" xfId="0" applyFont="1" applyBorder="1" applyAlignment="1">
      <alignment wrapText="1"/>
    </xf>
    <xf numFmtId="0" fontId="23" fillId="40" borderId="39" xfId="0" applyFont="1" applyFill="1" applyBorder="1" applyAlignment="1">
      <alignment horizontal="center"/>
    </xf>
    <xf numFmtId="0" fontId="23" fillId="40" borderId="10" xfId="0" applyFont="1" applyFill="1" applyBorder="1" applyAlignment="1">
      <alignment horizontal="center"/>
    </xf>
    <xf numFmtId="0" fontId="23" fillId="40" borderId="40" xfId="0" applyFont="1" applyFill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40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418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21.140625" style="0" bestFit="1" customWidth="1"/>
    <col min="2" max="2" width="10.57421875" style="0" customWidth="1"/>
    <col min="3" max="3" width="12.00390625" style="0" bestFit="1" customWidth="1"/>
  </cols>
  <sheetData>
    <row r="2" ht="15">
      <c r="B2" t="s">
        <v>3</v>
      </c>
    </row>
    <row r="3" ht="15">
      <c r="B3" s="124" t="s">
        <v>453</v>
      </c>
    </row>
    <row r="5" spans="1:4" ht="15">
      <c r="A5" s="135" t="s">
        <v>0</v>
      </c>
      <c r="B5" s="135" t="s">
        <v>454</v>
      </c>
      <c r="C5" s="135" t="s">
        <v>455</v>
      </c>
      <c r="D5" s="135" t="s">
        <v>456</v>
      </c>
    </row>
    <row r="6" spans="1:4" ht="15">
      <c r="A6" s="116"/>
      <c r="B6" s="116"/>
      <c r="C6" s="116"/>
      <c r="D6" s="116"/>
    </row>
    <row r="7" spans="1:4" ht="15">
      <c r="A7" s="116"/>
      <c r="B7" s="116"/>
      <c r="C7" s="116"/>
      <c r="D7" s="116"/>
    </row>
    <row r="8" spans="1:4" ht="15">
      <c r="A8" s="116"/>
      <c r="B8" s="116"/>
      <c r="C8" s="116"/>
      <c r="D8" s="116"/>
    </row>
    <row r="9" spans="1:4" ht="15">
      <c r="A9" s="116"/>
      <c r="B9" s="116"/>
      <c r="C9" s="116"/>
      <c r="D9" s="116"/>
    </row>
    <row r="10" spans="1:4" ht="15">
      <c r="A10" s="116"/>
      <c r="B10" s="116"/>
      <c r="C10" s="116"/>
      <c r="D10" s="116"/>
    </row>
    <row r="11" spans="1:4" ht="15">
      <c r="A11" s="116"/>
      <c r="B11" s="116"/>
      <c r="C11" s="116"/>
      <c r="D11" s="116"/>
    </row>
    <row r="12" spans="1:4" ht="15">
      <c r="A12" s="116"/>
      <c r="B12" s="116"/>
      <c r="C12" s="116"/>
      <c r="D12" s="116"/>
    </row>
    <row r="13" spans="1:4" ht="15">
      <c r="A13" s="116"/>
      <c r="B13" s="116"/>
      <c r="C13" s="116"/>
      <c r="D13" s="116"/>
    </row>
    <row r="14" spans="1:4" ht="15">
      <c r="A14" s="116"/>
      <c r="B14" s="116"/>
      <c r="C14" s="116"/>
      <c r="D14" s="116"/>
    </row>
    <row r="15" spans="1:4" ht="15">
      <c r="A15" s="116"/>
      <c r="B15" s="116"/>
      <c r="C15" s="116"/>
      <c r="D15" s="116"/>
    </row>
    <row r="16" spans="1:4" ht="15">
      <c r="A16" s="116"/>
      <c r="B16" s="116"/>
      <c r="C16" s="116"/>
      <c r="D16" s="116"/>
    </row>
    <row r="17" spans="1:4" ht="15">
      <c r="A17" s="116"/>
      <c r="B17" s="116"/>
      <c r="C17" s="116"/>
      <c r="D17" s="116"/>
    </row>
    <row r="18" spans="1:4" ht="15">
      <c r="A18" s="116"/>
      <c r="B18" s="116"/>
      <c r="C18" s="116"/>
      <c r="D18" s="116"/>
    </row>
    <row r="19" spans="1:4" ht="15">
      <c r="A19" s="116"/>
      <c r="B19" s="116"/>
      <c r="C19" s="116"/>
      <c r="D19" s="116"/>
    </row>
    <row r="20" spans="1:4" ht="15">
      <c r="A20" s="116"/>
      <c r="B20" s="116"/>
      <c r="C20" s="116"/>
      <c r="D20" s="116"/>
    </row>
    <row r="21" spans="1:4" ht="15">
      <c r="A21" s="116"/>
      <c r="B21" s="116"/>
      <c r="C21" s="116"/>
      <c r="D21" s="116"/>
    </row>
    <row r="22" spans="1:4" ht="15">
      <c r="A22" s="116"/>
      <c r="B22" s="116"/>
      <c r="C22" s="116"/>
      <c r="D22" s="116"/>
    </row>
    <row r="23" spans="1:4" ht="15">
      <c r="A23" s="116"/>
      <c r="B23" s="116"/>
      <c r="C23" s="116"/>
      <c r="D23" s="116"/>
    </row>
    <row r="24" spans="1:4" ht="15">
      <c r="A24" s="116"/>
      <c r="B24" s="116"/>
      <c r="C24" s="116"/>
      <c r="D24" s="116"/>
    </row>
    <row r="25" spans="1:4" ht="15">
      <c r="A25" s="116"/>
      <c r="B25" s="116"/>
      <c r="C25" s="116"/>
      <c r="D25" s="116"/>
    </row>
    <row r="26" spans="1:4" ht="15">
      <c r="A26" s="116"/>
      <c r="B26" s="116"/>
      <c r="C26" s="116"/>
      <c r="D26" s="116"/>
    </row>
    <row r="27" spans="1:4" ht="15">
      <c r="A27" s="116"/>
      <c r="B27" s="116"/>
      <c r="C27" s="116"/>
      <c r="D27" s="116"/>
    </row>
    <row r="28" spans="1:4" ht="15">
      <c r="A28" s="116"/>
      <c r="B28" s="116"/>
      <c r="C28" s="116"/>
      <c r="D28" s="116"/>
    </row>
    <row r="29" spans="1:4" ht="15">
      <c r="A29" s="116"/>
      <c r="B29" s="116"/>
      <c r="C29" s="116"/>
      <c r="D29" s="116"/>
    </row>
    <row r="30" spans="1:4" ht="15">
      <c r="A30" s="116"/>
      <c r="B30" s="116"/>
      <c r="C30" s="116"/>
      <c r="D30" s="116"/>
    </row>
    <row r="31" spans="1:4" ht="15">
      <c r="A31" s="116"/>
      <c r="B31" s="116"/>
      <c r="C31" s="116"/>
      <c r="D31" s="116"/>
    </row>
    <row r="32" spans="1:4" ht="15">
      <c r="A32" s="116"/>
      <c r="B32" s="116"/>
      <c r="C32" s="116"/>
      <c r="D32" s="116"/>
    </row>
    <row r="33" spans="1:4" ht="15">
      <c r="A33" s="116"/>
      <c r="B33" s="116"/>
      <c r="C33" s="116"/>
      <c r="D33" s="116"/>
    </row>
    <row r="34" spans="1:4" ht="15">
      <c r="A34" s="116"/>
      <c r="B34" s="116"/>
      <c r="C34" s="116"/>
      <c r="D34" s="116"/>
    </row>
    <row r="35" spans="1:4" ht="15">
      <c r="A35" s="116"/>
      <c r="B35" s="116"/>
      <c r="C35" s="116"/>
      <c r="D35" s="116"/>
    </row>
    <row r="36" spans="1:4" ht="15">
      <c r="A36" s="116"/>
      <c r="B36" s="116"/>
      <c r="C36" s="116"/>
      <c r="D36" s="116"/>
    </row>
    <row r="37" spans="1:4" ht="15">
      <c r="A37" s="116"/>
      <c r="B37" s="116"/>
      <c r="C37" s="116"/>
      <c r="D37" s="116"/>
    </row>
    <row r="38" spans="1:4" ht="15">
      <c r="A38" s="116"/>
      <c r="B38" s="116"/>
      <c r="C38" s="116"/>
      <c r="D38" s="116"/>
    </row>
    <row r="39" spans="1:4" ht="15">
      <c r="A39" s="116"/>
      <c r="B39" s="116"/>
      <c r="C39" s="116"/>
      <c r="D39" s="116"/>
    </row>
    <row r="40" spans="1:4" ht="15">
      <c r="A40" s="116"/>
      <c r="B40" s="116"/>
      <c r="C40" s="116"/>
      <c r="D40" s="116"/>
    </row>
    <row r="41" spans="1:4" ht="15">
      <c r="A41" s="116"/>
      <c r="B41" s="116"/>
      <c r="C41" s="116"/>
      <c r="D41" s="116"/>
    </row>
    <row r="42" spans="1:4" ht="15">
      <c r="A42" s="116"/>
      <c r="B42" s="116"/>
      <c r="C42" s="116"/>
      <c r="D42" s="116"/>
    </row>
    <row r="43" spans="1:4" ht="15">
      <c r="A43" s="116"/>
      <c r="B43" s="116"/>
      <c r="C43" s="116"/>
      <c r="D43" s="116"/>
    </row>
    <row r="44" spans="1:4" ht="15">
      <c r="A44" s="116"/>
      <c r="B44" s="116"/>
      <c r="C44" s="116"/>
      <c r="D44" s="116"/>
    </row>
    <row r="45" spans="1:4" ht="15">
      <c r="A45" s="116"/>
      <c r="B45" s="116"/>
      <c r="C45" s="116"/>
      <c r="D45" s="116"/>
    </row>
    <row r="46" spans="1:4" ht="15">
      <c r="A46" s="116"/>
      <c r="B46" s="116"/>
      <c r="C46" s="116"/>
      <c r="D46" s="116"/>
    </row>
    <row r="47" spans="1:4" ht="15">
      <c r="A47" s="116"/>
      <c r="B47" s="116"/>
      <c r="C47" s="116"/>
      <c r="D47" s="116"/>
    </row>
    <row r="48" spans="1:4" ht="15">
      <c r="A48" s="116"/>
      <c r="B48" s="116"/>
      <c r="C48" s="116"/>
      <c r="D48" s="116"/>
    </row>
    <row r="49" spans="1:4" ht="15">
      <c r="A49" s="116"/>
      <c r="B49" s="116"/>
      <c r="C49" s="116"/>
      <c r="D49" s="116"/>
    </row>
    <row r="50" spans="1:4" ht="15">
      <c r="A50" s="116"/>
      <c r="B50" s="116"/>
      <c r="C50" s="116"/>
      <c r="D50" s="116"/>
    </row>
    <row r="51" spans="1:4" ht="15">
      <c r="A51" s="116"/>
      <c r="B51" s="116"/>
      <c r="C51" s="116"/>
      <c r="D51" s="116"/>
    </row>
    <row r="52" spans="1:4" ht="15">
      <c r="A52" s="116"/>
      <c r="B52" s="116"/>
      <c r="C52" s="116"/>
      <c r="D52" s="116"/>
    </row>
    <row r="53" spans="1:4" ht="15">
      <c r="A53" s="116"/>
      <c r="B53" s="116"/>
      <c r="C53" s="116"/>
      <c r="D53" s="116"/>
    </row>
    <row r="54" spans="1:4" ht="15">
      <c r="A54" s="116"/>
      <c r="B54" s="116"/>
      <c r="C54" s="116"/>
      <c r="D54" s="116"/>
    </row>
    <row r="55" spans="1:4" ht="15">
      <c r="A55" s="116"/>
      <c r="B55" s="116"/>
      <c r="C55" s="116"/>
      <c r="D55" s="116"/>
    </row>
    <row r="56" spans="1:4" ht="15">
      <c r="A56" s="116"/>
      <c r="B56" s="116"/>
      <c r="C56" s="116"/>
      <c r="D56" s="116"/>
    </row>
    <row r="57" spans="1:4" ht="15">
      <c r="A57" s="116"/>
      <c r="B57" s="116"/>
      <c r="C57" s="116"/>
      <c r="D57" s="116"/>
    </row>
    <row r="58" spans="1:4" ht="15">
      <c r="A58" s="116"/>
      <c r="B58" s="116"/>
      <c r="C58" s="116"/>
      <c r="D58" s="116"/>
    </row>
    <row r="59" spans="1:4" ht="15">
      <c r="A59" s="116"/>
      <c r="B59" s="116"/>
      <c r="C59" s="116"/>
      <c r="D59" s="116"/>
    </row>
    <row r="60" spans="1:4" ht="15">
      <c r="A60" s="116"/>
      <c r="B60" s="116"/>
      <c r="C60" s="116"/>
      <c r="D60" s="116"/>
    </row>
    <row r="61" spans="1:4" ht="15">
      <c r="A61" s="116"/>
      <c r="B61" s="116"/>
      <c r="C61" s="116"/>
      <c r="D61" s="116"/>
    </row>
    <row r="62" spans="1:4" ht="15">
      <c r="A62" s="116"/>
      <c r="B62" s="116"/>
      <c r="C62" s="116"/>
      <c r="D62" s="116"/>
    </row>
    <row r="63" spans="1:4" ht="15">
      <c r="A63" s="116"/>
      <c r="B63" s="116"/>
      <c r="C63" s="116"/>
      <c r="D63" s="116"/>
    </row>
    <row r="64" spans="1:4" ht="15">
      <c r="A64" s="116"/>
      <c r="B64" s="116"/>
      <c r="C64" s="116"/>
      <c r="D64" s="116"/>
    </row>
    <row r="65" spans="1:4" ht="15">
      <c r="A65" s="116"/>
      <c r="B65" s="116"/>
      <c r="C65" s="116"/>
      <c r="D65" s="116"/>
    </row>
    <row r="66" spans="1:4" ht="15">
      <c r="A66" s="116"/>
      <c r="B66" s="116"/>
      <c r="C66" s="116"/>
      <c r="D66" s="116"/>
    </row>
    <row r="67" spans="1:4" ht="15">
      <c r="A67" s="116"/>
      <c r="B67" s="116"/>
      <c r="C67" s="116"/>
      <c r="D67" s="116"/>
    </row>
    <row r="68" spans="1:4" ht="15">
      <c r="A68" s="116"/>
      <c r="B68" s="116"/>
      <c r="C68" s="116"/>
      <c r="D68" s="116"/>
    </row>
    <row r="69" spans="1:4" ht="15">
      <c r="A69" s="116"/>
      <c r="B69" s="116"/>
      <c r="C69" s="116"/>
      <c r="D69" s="116"/>
    </row>
    <row r="70" spans="1:4" ht="15">
      <c r="A70" s="116"/>
      <c r="B70" s="116"/>
      <c r="C70" s="116"/>
      <c r="D70" s="116"/>
    </row>
    <row r="71" spans="1:4" ht="15">
      <c r="A71" s="116"/>
      <c r="B71" s="116"/>
      <c r="C71" s="116"/>
      <c r="D71" s="116"/>
    </row>
    <row r="72" spans="1:4" ht="15">
      <c r="A72" s="116"/>
      <c r="B72" s="116"/>
      <c r="C72" s="116"/>
      <c r="D72" s="116"/>
    </row>
    <row r="73" spans="1:4" ht="15">
      <c r="A73" s="116"/>
      <c r="B73" s="116"/>
      <c r="C73" s="116"/>
      <c r="D73" s="116"/>
    </row>
    <row r="74" spans="1:4" ht="15">
      <c r="A74" s="116"/>
      <c r="B74" s="116"/>
      <c r="C74" s="116"/>
      <c r="D74" s="116"/>
    </row>
    <row r="75" spans="1:4" ht="15">
      <c r="A75" s="116"/>
      <c r="B75" s="116"/>
      <c r="C75" s="116"/>
      <c r="D75" s="116"/>
    </row>
    <row r="76" spans="1:4" ht="15">
      <c r="A76" s="116"/>
      <c r="B76" s="116"/>
      <c r="C76" s="116"/>
      <c r="D76" s="116"/>
    </row>
    <row r="77" spans="1:4" ht="15">
      <c r="A77" s="116"/>
      <c r="B77" s="116"/>
      <c r="C77" s="116"/>
      <c r="D77" s="116"/>
    </row>
    <row r="78" spans="1:4" ht="15">
      <c r="A78" s="116"/>
      <c r="B78" s="116"/>
      <c r="C78" s="116"/>
      <c r="D78" s="116"/>
    </row>
    <row r="79" spans="1:4" ht="15">
      <c r="A79" s="116"/>
      <c r="B79" s="116"/>
      <c r="C79" s="116"/>
      <c r="D79" s="116"/>
    </row>
    <row r="80" spans="1:4" ht="15">
      <c r="A80" s="116"/>
      <c r="B80" s="116"/>
      <c r="C80" s="116"/>
      <c r="D80" s="116"/>
    </row>
    <row r="81" spans="1:4" ht="15">
      <c r="A81" s="116"/>
      <c r="B81" s="116"/>
      <c r="C81" s="116"/>
      <c r="D81" s="116"/>
    </row>
    <row r="82" spans="1:4" ht="15">
      <c r="A82" s="116"/>
      <c r="B82" s="116"/>
      <c r="C82" s="116"/>
      <c r="D82" s="116"/>
    </row>
    <row r="83" spans="1:4" ht="15">
      <c r="A83" s="116"/>
      <c r="B83" s="116"/>
      <c r="C83" s="116"/>
      <c r="D83" s="116"/>
    </row>
    <row r="84" spans="1:4" ht="15">
      <c r="A84" s="116"/>
      <c r="B84" s="116"/>
      <c r="C84" s="116"/>
      <c r="D84" s="116"/>
    </row>
    <row r="85" spans="1:4" ht="15">
      <c r="A85" s="116"/>
      <c r="B85" s="116"/>
      <c r="C85" s="116"/>
      <c r="D85" s="116"/>
    </row>
    <row r="86" spans="1:4" ht="15">
      <c r="A86" s="116"/>
      <c r="B86" s="116"/>
      <c r="C86" s="116"/>
      <c r="D86" s="116"/>
    </row>
    <row r="87" spans="1:4" ht="15">
      <c r="A87" s="116"/>
      <c r="B87" s="116"/>
      <c r="C87" s="116"/>
      <c r="D87" s="116"/>
    </row>
    <row r="88" spans="1:4" ht="15">
      <c r="A88" s="116"/>
      <c r="B88" s="116"/>
      <c r="C88" s="116"/>
      <c r="D88" s="116"/>
    </row>
    <row r="89" spans="1:4" ht="15">
      <c r="A89" s="116"/>
      <c r="B89" s="116"/>
      <c r="C89" s="116"/>
      <c r="D89" s="116"/>
    </row>
    <row r="90" spans="1:4" ht="15">
      <c r="A90" s="116"/>
      <c r="B90" s="116"/>
      <c r="C90" s="116"/>
      <c r="D90" s="116"/>
    </row>
    <row r="91" spans="1:4" ht="15">
      <c r="A91" s="116"/>
      <c r="B91" s="116"/>
      <c r="C91" s="116"/>
      <c r="D91" s="116"/>
    </row>
    <row r="92" spans="1:4" ht="15">
      <c r="A92" s="116"/>
      <c r="B92" s="116"/>
      <c r="C92" s="116"/>
      <c r="D92" s="116"/>
    </row>
    <row r="93" spans="1:4" ht="15">
      <c r="A93" s="116"/>
      <c r="B93" s="116"/>
      <c r="C93" s="116"/>
      <c r="D93" s="116"/>
    </row>
    <row r="94" spans="1:4" ht="15">
      <c r="A94" s="116"/>
      <c r="B94" s="116"/>
      <c r="C94" s="116"/>
      <c r="D94" s="116"/>
    </row>
    <row r="95" spans="1:4" ht="15">
      <c r="A95" s="116"/>
      <c r="B95" s="116"/>
      <c r="C95" s="116"/>
      <c r="D95" s="116"/>
    </row>
    <row r="96" spans="1:4" ht="15">
      <c r="A96" s="116"/>
      <c r="B96" s="116"/>
      <c r="C96" s="116"/>
      <c r="D96" s="116"/>
    </row>
    <row r="97" spans="1:4" ht="15">
      <c r="A97" s="116"/>
      <c r="B97" s="116"/>
      <c r="C97" s="116"/>
      <c r="D97" s="116"/>
    </row>
    <row r="98" spans="1:4" ht="15">
      <c r="A98" s="116"/>
      <c r="B98" s="116"/>
      <c r="C98" s="116"/>
      <c r="D98" s="116"/>
    </row>
    <row r="99" spans="1:4" ht="15">
      <c r="A99" s="116"/>
      <c r="B99" s="116"/>
      <c r="C99" s="116"/>
      <c r="D99" s="116"/>
    </row>
    <row r="100" spans="1:4" ht="15">
      <c r="A100" s="116"/>
      <c r="B100" s="116"/>
      <c r="C100" s="116"/>
      <c r="D100" s="116"/>
    </row>
    <row r="101" spans="1:4" ht="15">
      <c r="A101" s="116"/>
      <c r="B101" s="116"/>
      <c r="C101" s="116"/>
      <c r="D101" s="116"/>
    </row>
    <row r="102" spans="1:4" ht="15">
      <c r="A102" s="116"/>
      <c r="B102" s="116"/>
      <c r="C102" s="116"/>
      <c r="D102" s="116"/>
    </row>
    <row r="103" spans="1:4" ht="15">
      <c r="A103" s="116"/>
      <c r="B103" s="116"/>
      <c r="C103" s="116"/>
      <c r="D103" s="116"/>
    </row>
    <row r="104" spans="1:4" ht="15">
      <c r="A104" s="116"/>
      <c r="B104" s="116"/>
      <c r="C104" s="116"/>
      <c r="D104" s="116"/>
    </row>
    <row r="105" spans="1:4" ht="15">
      <c r="A105" s="116"/>
      <c r="B105" s="116"/>
      <c r="C105" s="116"/>
      <c r="D105" s="116"/>
    </row>
    <row r="106" spans="1:4" ht="15">
      <c r="A106" s="116"/>
      <c r="B106" s="116"/>
      <c r="C106" s="116"/>
      <c r="D106" s="116"/>
    </row>
    <row r="107" spans="1:4" ht="15">
      <c r="A107" s="116"/>
      <c r="B107" s="116"/>
      <c r="C107" s="116"/>
      <c r="D107" s="116"/>
    </row>
    <row r="108" spans="1:4" ht="15">
      <c r="A108" s="116"/>
      <c r="B108" s="116"/>
      <c r="C108" s="116"/>
      <c r="D108" s="116"/>
    </row>
    <row r="109" spans="1:4" ht="15">
      <c r="A109" s="116"/>
      <c r="B109" s="116"/>
      <c r="C109" s="116"/>
      <c r="D109" s="116"/>
    </row>
    <row r="110" spans="1:4" ht="15">
      <c r="A110" s="116"/>
      <c r="B110" s="116"/>
      <c r="C110" s="116"/>
      <c r="D110" s="116"/>
    </row>
    <row r="111" spans="1:4" ht="15">
      <c r="A111" s="116"/>
      <c r="B111" s="116"/>
      <c r="C111" s="116"/>
      <c r="D111" s="116"/>
    </row>
    <row r="112" spans="1:4" ht="15">
      <c r="A112" s="116"/>
      <c r="B112" s="116"/>
      <c r="C112" s="116"/>
      <c r="D112" s="116"/>
    </row>
    <row r="113" spans="1:4" ht="15">
      <c r="A113" s="116"/>
      <c r="B113" s="116"/>
      <c r="C113" s="116"/>
      <c r="D113" s="116"/>
    </row>
    <row r="114" spans="1:4" ht="15">
      <c r="A114" s="116"/>
      <c r="B114" s="116"/>
      <c r="C114" s="116"/>
      <c r="D114" s="116"/>
    </row>
    <row r="115" spans="1:4" ht="15">
      <c r="A115" s="116"/>
      <c r="B115" s="116"/>
      <c r="C115" s="116"/>
      <c r="D115" s="116"/>
    </row>
    <row r="116" spans="1:4" ht="15">
      <c r="A116" s="116"/>
      <c r="B116" s="116"/>
      <c r="C116" s="116"/>
      <c r="D116" s="116"/>
    </row>
    <row r="117" spans="1:4" ht="15">
      <c r="A117" s="116"/>
      <c r="B117" s="116"/>
      <c r="C117" s="116"/>
      <c r="D117" s="116"/>
    </row>
    <row r="118" spans="1:4" ht="15">
      <c r="A118" s="116"/>
      <c r="B118" s="116"/>
      <c r="C118" s="116"/>
      <c r="D118" s="116"/>
    </row>
    <row r="119" spans="1:4" ht="15">
      <c r="A119" s="116"/>
      <c r="B119" s="116"/>
      <c r="C119" s="116"/>
      <c r="D119" s="116"/>
    </row>
    <row r="120" spans="1:4" ht="15">
      <c r="A120" s="116"/>
      <c r="B120" s="116"/>
      <c r="C120" s="116"/>
      <c r="D120" s="116"/>
    </row>
    <row r="121" spans="1:4" ht="15">
      <c r="A121" s="116"/>
      <c r="B121" s="116"/>
      <c r="C121" s="116"/>
      <c r="D121" s="116"/>
    </row>
    <row r="122" spans="1:4" ht="15">
      <c r="A122" s="116"/>
      <c r="B122" s="116"/>
      <c r="C122" s="116"/>
      <c r="D122" s="116"/>
    </row>
    <row r="123" spans="1:4" ht="15">
      <c r="A123" s="116"/>
      <c r="B123" s="116"/>
      <c r="C123" s="116"/>
      <c r="D123" s="116"/>
    </row>
    <row r="124" spans="1:4" ht="15">
      <c r="A124" s="116"/>
      <c r="B124" s="116"/>
      <c r="C124" s="116"/>
      <c r="D124" s="116"/>
    </row>
    <row r="125" spans="1:4" ht="15">
      <c r="A125" s="116"/>
      <c r="B125" s="116"/>
      <c r="C125" s="116"/>
      <c r="D125" s="116"/>
    </row>
    <row r="126" spans="1:4" ht="15">
      <c r="A126" s="116"/>
      <c r="B126" s="116"/>
      <c r="C126" s="116"/>
      <c r="D126" s="116"/>
    </row>
    <row r="127" spans="1:4" ht="15">
      <c r="A127" s="116"/>
      <c r="B127" s="116"/>
      <c r="C127" s="116"/>
      <c r="D127" s="116"/>
    </row>
    <row r="128" spans="1:4" ht="15">
      <c r="A128" s="116"/>
      <c r="B128" s="116"/>
      <c r="C128" s="116"/>
      <c r="D128" s="116"/>
    </row>
    <row r="129" spans="1:4" ht="15">
      <c r="A129" s="116"/>
      <c r="B129" s="116"/>
      <c r="C129" s="116"/>
      <c r="D129" s="116"/>
    </row>
    <row r="130" spans="1:4" ht="15">
      <c r="A130" s="116"/>
      <c r="B130" s="116"/>
      <c r="C130" s="116"/>
      <c r="D130" s="116"/>
    </row>
    <row r="131" spans="1:4" ht="15">
      <c r="A131" s="116"/>
      <c r="B131" s="116"/>
      <c r="C131" s="116"/>
      <c r="D131" s="116"/>
    </row>
    <row r="132" spans="1:4" ht="15">
      <c r="A132" s="116"/>
      <c r="B132" s="116"/>
      <c r="C132" s="116"/>
      <c r="D132" s="116"/>
    </row>
    <row r="133" spans="1:4" ht="15">
      <c r="A133" s="116"/>
      <c r="B133" s="116"/>
      <c r="C133" s="116"/>
      <c r="D133" s="116"/>
    </row>
    <row r="134" spans="1:4" ht="15">
      <c r="A134" s="116"/>
      <c r="B134" s="116"/>
      <c r="C134" s="116"/>
      <c r="D134" s="116"/>
    </row>
    <row r="135" spans="1:4" ht="15">
      <c r="A135" s="116"/>
      <c r="B135" s="116"/>
      <c r="C135" s="116"/>
      <c r="D135" s="116"/>
    </row>
    <row r="136" spans="1:4" ht="15">
      <c r="A136" s="116"/>
      <c r="B136" s="116"/>
      <c r="C136" s="116"/>
      <c r="D136" s="116"/>
    </row>
    <row r="137" spans="1:4" ht="15">
      <c r="A137" s="116"/>
      <c r="B137" s="116"/>
      <c r="C137" s="116"/>
      <c r="D137" s="116"/>
    </row>
    <row r="138" spans="1:4" ht="15">
      <c r="A138" s="116"/>
      <c r="B138" s="116"/>
      <c r="C138" s="116"/>
      <c r="D138" s="116"/>
    </row>
    <row r="139" spans="1:4" ht="15">
      <c r="A139" s="116"/>
      <c r="B139" s="116"/>
      <c r="C139" s="116"/>
      <c r="D139" s="116"/>
    </row>
    <row r="140" spans="1:4" ht="15">
      <c r="A140" s="116"/>
      <c r="B140" s="116"/>
      <c r="C140" s="116"/>
      <c r="D140" s="116"/>
    </row>
    <row r="141" spans="1:4" ht="15">
      <c r="A141" s="116"/>
      <c r="B141" s="116"/>
      <c r="C141" s="116"/>
      <c r="D141" s="116"/>
    </row>
    <row r="142" spans="1:4" ht="15">
      <c r="A142" s="116"/>
      <c r="B142" s="116"/>
      <c r="C142" s="116"/>
      <c r="D142" s="116"/>
    </row>
    <row r="143" spans="1:4" ht="15">
      <c r="A143" s="116"/>
      <c r="B143" s="116"/>
      <c r="C143" s="116"/>
      <c r="D143" s="116"/>
    </row>
    <row r="144" spans="1:4" ht="15">
      <c r="A144" s="116"/>
      <c r="B144" s="116"/>
      <c r="C144" s="116"/>
      <c r="D144" s="116"/>
    </row>
    <row r="145" spans="1:4" ht="15">
      <c r="A145" s="116"/>
      <c r="B145" s="116"/>
      <c r="C145" s="116"/>
      <c r="D145" s="116"/>
    </row>
    <row r="146" spans="1:4" ht="15">
      <c r="A146" s="116"/>
      <c r="B146" s="116"/>
      <c r="C146" s="116"/>
      <c r="D146" s="116"/>
    </row>
    <row r="147" spans="1:4" ht="15">
      <c r="A147" s="116"/>
      <c r="B147" s="116"/>
      <c r="C147" s="116"/>
      <c r="D147" s="116"/>
    </row>
    <row r="148" spans="1:4" ht="15">
      <c r="A148" s="116"/>
      <c r="B148" s="116"/>
      <c r="C148" s="116"/>
      <c r="D148" s="116"/>
    </row>
    <row r="149" spans="1:4" ht="15">
      <c r="A149" s="116"/>
      <c r="B149" s="116"/>
      <c r="C149" s="116"/>
      <c r="D149" s="116"/>
    </row>
    <row r="150" spans="1:4" ht="15">
      <c r="A150" s="116"/>
      <c r="B150" s="116"/>
      <c r="C150" s="116"/>
      <c r="D150" s="116"/>
    </row>
    <row r="151" spans="1:4" ht="15">
      <c r="A151" s="116"/>
      <c r="B151" s="116"/>
      <c r="C151" s="116"/>
      <c r="D151" s="116"/>
    </row>
    <row r="152" spans="1:4" ht="15">
      <c r="A152" s="116"/>
      <c r="B152" s="116"/>
      <c r="C152" s="116"/>
      <c r="D152" s="116"/>
    </row>
    <row r="153" spans="1:4" ht="15">
      <c r="A153" s="116"/>
      <c r="B153" s="116"/>
      <c r="C153" s="116"/>
      <c r="D153" s="116"/>
    </row>
    <row r="154" spans="1:4" ht="15">
      <c r="A154" s="116"/>
      <c r="B154" s="116"/>
      <c r="C154" s="116"/>
      <c r="D154" s="116"/>
    </row>
    <row r="155" spans="1:4" ht="15">
      <c r="A155" s="116"/>
      <c r="B155" s="116"/>
      <c r="C155" s="116"/>
      <c r="D155" s="116"/>
    </row>
    <row r="156" spans="1:4" ht="15">
      <c r="A156" s="116"/>
      <c r="B156" s="116"/>
      <c r="C156" s="116"/>
      <c r="D156" s="116"/>
    </row>
    <row r="157" spans="1:4" ht="15">
      <c r="A157" s="116"/>
      <c r="B157" s="116"/>
      <c r="C157" s="116"/>
      <c r="D157" s="116"/>
    </row>
    <row r="158" spans="1:4" ht="15">
      <c r="A158" s="116"/>
      <c r="B158" s="116"/>
      <c r="C158" s="116"/>
      <c r="D158" s="116"/>
    </row>
    <row r="159" spans="1:4" ht="15">
      <c r="A159" s="116"/>
      <c r="B159" s="116"/>
      <c r="C159" s="116"/>
      <c r="D159" s="116"/>
    </row>
    <row r="160" spans="1:4" ht="15">
      <c r="A160" s="116"/>
      <c r="B160" s="116"/>
      <c r="C160" s="116"/>
      <c r="D160" s="116"/>
    </row>
    <row r="161" spans="1:4" ht="15">
      <c r="A161" s="116"/>
      <c r="B161" s="116"/>
      <c r="C161" s="116"/>
      <c r="D161" s="116"/>
    </row>
    <row r="162" spans="1:4" ht="15">
      <c r="A162" s="116"/>
      <c r="B162" s="116"/>
      <c r="C162" s="116"/>
      <c r="D162" s="116"/>
    </row>
    <row r="163" spans="1:4" ht="15">
      <c r="A163" s="116"/>
      <c r="B163" s="116"/>
      <c r="C163" s="116"/>
      <c r="D163" s="116"/>
    </row>
    <row r="164" spans="1:4" ht="15">
      <c r="A164" s="116"/>
      <c r="B164" s="116"/>
      <c r="C164" s="116"/>
      <c r="D164" s="116"/>
    </row>
    <row r="165" spans="1:4" ht="15">
      <c r="A165" s="116"/>
      <c r="B165" s="116"/>
      <c r="C165" s="116"/>
      <c r="D165" s="116"/>
    </row>
    <row r="166" spans="1:4" ht="15">
      <c r="A166" s="116"/>
      <c r="B166" s="116"/>
      <c r="C166" s="116"/>
      <c r="D166" s="116"/>
    </row>
    <row r="167" spans="1:4" ht="15">
      <c r="A167" s="116"/>
      <c r="B167" s="116"/>
      <c r="C167" s="116"/>
      <c r="D167" s="116"/>
    </row>
    <row r="168" spans="1:4" ht="15">
      <c r="A168" s="116"/>
      <c r="B168" s="116"/>
      <c r="C168" s="116"/>
      <c r="D168" s="116"/>
    </row>
    <row r="169" spans="1:4" ht="15">
      <c r="A169" s="116"/>
      <c r="B169" s="116"/>
      <c r="C169" s="116"/>
      <c r="D169" s="116"/>
    </row>
    <row r="170" spans="1:4" ht="15">
      <c r="A170" s="116"/>
      <c r="B170" s="116"/>
      <c r="C170" s="116"/>
      <c r="D170" s="116"/>
    </row>
    <row r="171" spans="1:4" ht="15">
      <c r="A171" s="116"/>
      <c r="B171" s="116"/>
      <c r="C171" s="116"/>
      <c r="D171" s="116"/>
    </row>
    <row r="172" spans="1:4" ht="15">
      <c r="A172" s="116"/>
      <c r="B172" s="116"/>
      <c r="C172" s="116"/>
      <c r="D172" s="116"/>
    </row>
    <row r="173" spans="1:4" ht="15">
      <c r="A173" s="116"/>
      <c r="B173" s="116"/>
      <c r="C173" s="116"/>
      <c r="D173" s="116"/>
    </row>
    <row r="174" spans="1:4" ht="15">
      <c r="A174" s="116"/>
      <c r="B174" s="116"/>
      <c r="C174" s="116"/>
      <c r="D174" s="116"/>
    </row>
    <row r="175" spans="1:4" ht="15">
      <c r="A175" s="116"/>
      <c r="B175" s="116"/>
      <c r="C175" s="116"/>
      <c r="D175" s="116"/>
    </row>
    <row r="176" spans="1:4" ht="15">
      <c r="A176" s="116"/>
      <c r="B176" s="116"/>
      <c r="C176" s="116"/>
      <c r="D176" s="116"/>
    </row>
    <row r="177" spans="1:4" ht="15">
      <c r="A177" s="116"/>
      <c r="B177" s="116"/>
      <c r="C177" s="116"/>
      <c r="D177" s="116"/>
    </row>
    <row r="178" spans="1:4" ht="15">
      <c r="A178" s="116"/>
      <c r="B178" s="116"/>
      <c r="C178" s="116"/>
      <c r="D178" s="116"/>
    </row>
    <row r="179" spans="1:4" ht="15">
      <c r="A179" s="116"/>
      <c r="B179" s="116"/>
      <c r="C179" s="116"/>
      <c r="D179" s="116"/>
    </row>
    <row r="180" spans="1:4" ht="15">
      <c r="A180" s="116"/>
      <c r="B180" s="116"/>
      <c r="C180" s="116"/>
      <c r="D180" s="116"/>
    </row>
    <row r="181" spans="1:4" ht="15">
      <c r="A181" s="116"/>
      <c r="B181" s="116"/>
      <c r="C181" s="116"/>
      <c r="D181" s="116"/>
    </row>
    <row r="182" spans="1:4" ht="15">
      <c r="A182" s="116"/>
      <c r="B182" s="116"/>
      <c r="C182" s="116"/>
      <c r="D182" s="116"/>
    </row>
    <row r="183" spans="1:4" ht="15">
      <c r="A183" s="116"/>
      <c r="B183" s="116"/>
      <c r="C183" s="116"/>
      <c r="D183" s="116"/>
    </row>
    <row r="184" spans="1:4" ht="15">
      <c r="A184" s="116"/>
      <c r="B184" s="116"/>
      <c r="C184" s="116"/>
      <c r="D184" s="116"/>
    </row>
    <row r="185" spans="1:4" ht="15">
      <c r="A185" s="116"/>
      <c r="B185" s="116"/>
      <c r="C185" s="116"/>
      <c r="D185" s="116"/>
    </row>
    <row r="186" spans="1:4" ht="15">
      <c r="A186" s="116"/>
      <c r="B186" s="116"/>
      <c r="C186" s="116"/>
      <c r="D186" s="116"/>
    </row>
    <row r="187" spans="1:4" ht="15">
      <c r="A187" s="116"/>
      <c r="B187" s="116"/>
      <c r="C187" s="116"/>
      <c r="D187" s="116"/>
    </row>
    <row r="188" spans="1:4" ht="15">
      <c r="A188" s="116"/>
      <c r="B188" s="116"/>
      <c r="C188" s="116"/>
      <c r="D188" s="116"/>
    </row>
    <row r="189" spans="1:4" ht="15">
      <c r="A189" s="116"/>
      <c r="B189" s="116"/>
      <c r="C189" s="116"/>
      <c r="D189" s="116"/>
    </row>
    <row r="190" spans="1:4" ht="15">
      <c r="A190" s="116"/>
      <c r="B190" s="116"/>
      <c r="C190" s="116"/>
      <c r="D190" s="116"/>
    </row>
    <row r="191" spans="1:4" ht="15">
      <c r="A191" s="116"/>
      <c r="B191" s="116"/>
      <c r="C191" s="116"/>
      <c r="D191" s="116"/>
    </row>
    <row r="192" spans="1:4" ht="15">
      <c r="A192" s="116"/>
      <c r="B192" s="116"/>
      <c r="C192" s="116"/>
      <c r="D192" s="116"/>
    </row>
    <row r="193" spans="1:4" ht="15">
      <c r="A193" s="116"/>
      <c r="B193" s="116"/>
      <c r="C193" s="116"/>
      <c r="D193" s="116"/>
    </row>
    <row r="194" spans="1:4" ht="15">
      <c r="A194" s="116"/>
      <c r="B194" s="116"/>
      <c r="C194" s="116"/>
      <c r="D194" s="116"/>
    </row>
    <row r="195" spans="1:4" ht="15">
      <c r="A195" s="116"/>
      <c r="B195" s="116"/>
      <c r="C195" s="116"/>
      <c r="D195" s="116"/>
    </row>
    <row r="196" spans="1:4" ht="15">
      <c r="A196" s="116"/>
      <c r="B196" s="116"/>
      <c r="C196" s="116"/>
      <c r="D196" s="116"/>
    </row>
    <row r="197" spans="1:4" ht="15">
      <c r="A197" s="116"/>
      <c r="B197" s="116"/>
      <c r="C197" s="116"/>
      <c r="D197" s="116"/>
    </row>
    <row r="198" spans="1:4" ht="15">
      <c r="A198" s="116"/>
      <c r="B198" s="116"/>
      <c r="C198" s="116"/>
      <c r="D198" s="116"/>
    </row>
    <row r="199" spans="1:4" ht="15">
      <c r="A199" s="116"/>
      <c r="B199" s="116"/>
      <c r="C199" s="116"/>
      <c r="D199" s="116"/>
    </row>
    <row r="200" spans="1:4" ht="15">
      <c r="A200" s="116"/>
      <c r="B200" s="116"/>
      <c r="C200" s="116"/>
      <c r="D200" s="116"/>
    </row>
    <row r="201" spans="1:4" ht="15">
      <c r="A201" s="116"/>
      <c r="B201" s="116"/>
      <c r="C201" s="116"/>
      <c r="D201" s="116"/>
    </row>
    <row r="202" spans="1:4" ht="15">
      <c r="A202" s="116"/>
      <c r="B202" s="116"/>
      <c r="C202" s="116"/>
      <c r="D202" s="116"/>
    </row>
    <row r="203" spans="1:4" ht="15">
      <c r="A203" s="116"/>
      <c r="B203" s="116"/>
      <c r="C203" s="116"/>
      <c r="D203" s="116"/>
    </row>
    <row r="204" spans="1:4" ht="15">
      <c r="A204" s="116"/>
      <c r="B204" s="116"/>
      <c r="C204" s="116"/>
      <c r="D204" s="116"/>
    </row>
    <row r="205" spans="1:4" ht="15">
      <c r="A205" s="116"/>
      <c r="B205" s="116"/>
      <c r="C205" s="116"/>
      <c r="D205" s="116"/>
    </row>
    <row r="206" spans="1:4" ht="15">
      <c r="A206" s="116"/>
      <c r="B206" s="116"/>
      <c r="C206" s="116"/>
      <c r="D206" s="116"/>
    </row>
    <row r="207" spans="1:4" ht="15">
      <c r="A207" s="116"/>
      <c r="B207" s="116"/>
      <c r="C207" s="116"/>
      <c r="D207" s="116"/>
    </row>
    <row r="208" spans="1:4" ht="15">
      <c r="A208" s="116"/>
      <c r="B208" s="116"/>
      <c r="C208" s="116"/>
      <c r="D208" s="116"/>
    </row>
    <row r="209" spans="1:4" ht="15">
      <c r="A209" s="116"/>
      <c r="B209" s="116"/>
      <c r="C209" s="116"/>
      <c r="D209" s="116"/>
    </row>
    <row r="210" spans="1:4" ht="15">
      <c r="A210" s="116"/>
      <c r="B210" s="116"/>
      <c r="C210" s="116"/>
      <c r="D210" s="116"/>
    </row>
    <row r="211" spans="1:4" ht="15">
      <c r="A211" s="116"/>
      <c r="B211" s="116"/>
      <c r="C211" s="116"/>
      <c r="D211" s="116"/>
    </row>
    <row r="212" spans="1:4" ht="15">
      <c r="A212" s="116"/>
      <c r="B212" s="116"/>
      <c r="C212" s="116"/>
      <c r="D212" s="116"/>
    </row>
    <row r="213" spans="1:4" ht="15">
      <c r="A213" s="116"/>
      <c r="B213" s="116"/>
      <c r="C213" s="116"/>
      <c r="D213" s="116"/>
    </row>
    <row r="214" spans="1:4" ht="15">
      <c r="A214" s="116"/>
      <c r="B214" s="116"/>
      <c r="C214" s="116"/>
      <c r="D214" s="116"/>
    </row>
    <row r="215" spans="1:4" ht="15">
      <c r="A215" s="116"/>
      <c r="B215" s="116"/>
      <c r="C215" s="116"/>
      <c r="D215" s="116"/>
    </row>
    <row r="216" spans="1:4" ht="15">
      <c r="A216" s="116"/>
      <c r="B216" s="116"/>
      <c r="C216" s="116"/>
      <c r="D216" s="116"/>
    </row>
    <row r="217" spans="1:4" ht="15">
      <c r="A217" s="116"/>
      <c r="B217" s="116"/>
      <c r="C217" s="116"/>
      <c r="D217" s="116"/>
    </row>
    <row r="218" spans="1:4" ht="15">
      <c r="A218" s="116"/>
      <c r="B218" s="116"/>
      <c r="C218" s="116"/>
      <c r="D218" s="116"/>
    </row>
    <row r="219" spans="1:4" ht="15">
      <c r="A219" s="116"/>
      <c r="B219" s="116"/>
      <c r="C219" s="116"/>
      <c r="D219" s="116"/>
    </row>
    <row r="220" spans="1:4" ht="15">
      <c r="A220" s="116"/>
      <c r="B220" s="116"/>
      <c r="C220" s="116"/>
      <c r="D220" s="116"/>
    </row>
    <row r="221" spans="1:4" ht="15">
      <c r="A221" s="116"/>
      <c r="B221" s="116"/>
      <c r="C221" s="116"/>
      <c r="D221" s="116"/>
    </row>
    <row r="222" spans="1:4" ht="15">
      <c r="A222" s="116"/>
      <c r="B222" s="116"/>
      <c r="C222" s="116"/>
      <c r="D222" s="116"/>
    </row>
    <row r="223" spans="1:4" ht="15">
      <c r="A223" s="116"/>
      <c r="B223" s="116"/>
      <c r="C223" s="116"/>
      <c r="D223" s="116"/>
    </row>
    <row r="224" spans="1:4" ht="15">
      <c r="A224" s="116"/>
      <c r="B224" s="116"/>
      <c r="C224" s="116"/>
      <c r="D224" s="116"/>
    </row>
    <row r="225" spans="1:4" ht="15">
      <c r="A225" s="116"/>
      <c r="B225" s="116"/>
      <c r="C225" s="116"/>
      <c r="D225" s="116"/>
    </row>
    <row r="226" spans="1:4" ht="15">
      <c r="A226" s="116"/>
      <c r="B226" s="116"/>
      <c r="C226" s="116"/>
      <c r="D226" s="116"/>
    </row>
    <row r="227" spans="1:4" ht="15">
      <c r="A227" s="116"/>
      <c r="B227" s="116"/>
      <c r="C227" s="116"/>
      <c r="D227" s="116"/>
    </row>
    <row r="228" spans="1:4" ht="15">
      <c r="A228" s="116"/>
      <c r="B228" s="116"/>
      <c r="C228" s="116"/>
      <c r="D228" s="116"/>
    </row>
    <row r="229" spans="1:4" ht="15">
      <c r="A229" s="116"/>
      <c r="B229" s="116"/>
      <c r="C229" s="116"/>
      <c r="D229" s="116"/>
    </row>
    <row r="230" spans="1:4" ht="15">
      <c r="A230" s="116"/>
      <c r="B230" s="116"/>
      <c r="C230" s="116"/>
      <c r="D230" s="116"/>
    </row>
    <row r="231" spans="1:4" ht="15">
      <c r="A231" s="116"/>
      <c r="B231" s="116"/>
      <c r="C231" s="116"/>
      <c r="D231" s="116"/>
    </row>
    <row r="232" spans="1:4" ht="15">
      <c r="A232" s="116"/>
      <c r="B232" s="116"/>
      <c r="C232" s="116"/>
      <c r="D232" s="116"/>
    </row>
    <row r="233" spans="1:4" ht="15">
      <c r="A233" s="116"/>
      <c r="B233" s="116"/>
      <c r="C233" s="116"/>
      <c r="D233" s="116"/>
    </row>
    <row r="234" spans="1:4" ht="15">
      <c r="A234" s="116"/>
      <c r="B234" s="116"/>
      <c r="C234" s="116"/>
      <c r="D234" s="116"/>
    </row>
    <row r="235" spans="1:4" ht="15">
      <c r="A235" s="116"/>
      <c r="B235" s="116"/>
      <c r="C235" s="116"/>
      <c r="D235" s="116"/>
    </row>
    <row r="236" spans="1:4" ht="15">
      <c r="A236" s="116"/>
      <c r="B236" s="116"/>
      <c r="C236" s="116"/>
      <c r="D236" s="116"/>
    </row>
    <row r="237" spans="1:4" ht="15">
      <c r="A237" s="116"/>
      <c r="B237" s="116"/>
      <c r="C237" s="116"/>
      <c r="D237" s="116"/>
    </row>
    <row r="238" spans="1:4" ht="15">
      <c r="A238" s="116"/>
      <c r="B238" s="116"/>
      <c r="C238" s="116"/>
      <c r="D238" s="116"/>
    </row>
    <row r="239" spans="1:4" ht="15">
      <c r="A239" s="116"/>
      <c r="B239" s="116"/>
      <c r="C239" s="116"/>
      <c r="D239" s="116"/>
    </row>
    <row r="240" spans="1:4" ht="15">
      <c r="A240" s="116"/>
      <c r="B240" s="116"/>
      <c r="C240" s="116"/>
      <c r="D240" s="116"/>
    </row>
    <row r="241" spans="1:4" ht="15">
      <c r="A241" s="116"/>
      <c r="B241" s="116"/>
      <c r="C241" s="116"/>
      <c r="D241" s="116"/>
    </row>
    <row r="242" spans="1:4" ht="15">
      <c r="A242" s="116"/>
      <c r="B242" s="116"/>
      <c r="C242" s="116"/>
      <c r="D242" s="116"/>
    </row>
    <row r="243" spans="1:4" ht="15">
      <c r="A243" s="116"/>
      <c r="B243" s="116"/>
      <c r="C243" s="116"/>
      <c r="D243" s="116"/>
    </row>
    <row r="244" spans="1:4" ht="15">
      <c r="A244" s="116"/>
      <c r="B244" s="116"/>
      <c r="C244" s="116"/>
      <c r="D244" s="116"/>
    </row>
    <row r="245" spans="1:4" ht="15">
      <c r="A245" s="116"/>
      <c r="B245" s="116"/>
      <c r="C245" s="116"/>
      <c r="D245" s="116"/>
    </row>
    <row r="246" spans="1:4" ht="15">
      <c r="A246" s="116"/>
      <c r="B246" s="116"/>
      <c r="C246" s="116"/>
      <c r="D246" s="116"/>
    </row>
    <row r="247" spans="1:4" ht="15">
      <c r="A247" s="116"/>
      <c r="B247" s="116"/>
      <c r="C247" s="116"/>
      <c r="D247" s="116"/>
    </row>
    <row r="248" spans="1:4" ht="15">
      <c r="A248" s="116"/>
      <c r="B248" s="116"/>
      <c r="C248" s="116"/>
      <c r="D248" s="116"/>
    </row>
    <row r="249" spans="1:4" ht="15">
      <c r="A249" s="116"/>
      <c r="B249" s="116"/>
      <c r="C249" s="116"/>
      <c r="D249" s="116"/>
    </row>
    <row r="250" spans="1:4" ht="15">
      <c r="A250" s="116"/>
      <c r="B250" s="116"/>
      <c r="C250" s="116"/>
      <c r="D250" s="116"/>
    </row>
    <row r="251" spans="1:4" ht="15">
      <c r="A251" s="116"/>
      <c r="B251" s="116"/>
      <c r="C251" s="116"/>
      <c r="D251" s="116"/>
    </row>
    <row r="252" spans="1:4" ht="15">
      <c r="A252" s="116"/>
      <c r="B252" s="116"/>
      <c r="C252" s="116"/>
      <c r="D252" s="116"/>
    </row>
    <row r="253" spans="1:4" ht="15">
      <c r="A253" s="116"/>
      <c r="B253" s="116"/>
      <c r="C253" s="116"/>
      <c r="D253" s="116"/>
    </row>
    <row r="254" spans="1:4" ht="15">
      <c r="A254" s="116"/>
      <c r="B254" s="116"/>
      <c r="C254" s="116"/>
      <c r="D254" s="116"/>
    </row>
    <row r="255" spans="1:4" ht="15">
      <c r="A255" s="116"/>
      <c r="B255" s="116"/>
      <c r="C255" s="116"/>
      <c r="D255" s="116"/>
    </row>
    <row r="256" spans="1:4" ht="15">
      <c r="A256" s="116"/>
      <c r="B256" s="116"/>
      <c r="C256" s="116"/>
      <c r="D256" s="116"/>
    </row>
    <row r="257" spans="1:4" ht="15">
      <c r="A257" s="116"/>
      <c r="B257" s="116"/>
      <c r="C257" s="116"/>
      <c r="D257" s="116"/>
    </row>
    <row r="258" spans="1:4" ht="15">
      <c r="A258" s="116"/>
      <c r="B258" s="116"/>
      <c r="C258" s="116"/>
      <c r="D258" s="116"/>
    </row>
    <row r="259" spans="1:4" ht="15">
      <c r="A259" s="116"/>
      <c r="B259" s="116"/>
      <c r="C259" s="116"/>
      <c r="D259" s="116"/>
    </row>
    <row r="260" spans="1:4" ht="15">
      <c r="A260" s="116"/>
      <c r="B260" s="116"/>
      <c r="C260" s="116"/>
      <c r="D260" s="116"/>
    </row>
    <row r="261" spans="1:4" ht="15">
      <c r="A261" s="116"/>
      <c r="B261" s="116"/>
      <c r="C261" s="116"/>
      <c r="D261" s="116"/>
    </row>
    <row r="262" spans="1:4" ht="15">
      <c r="A262" s="116"/>
      <c r="B262" s="116"/>
      <c r="C262" s="116"/>
      <c r="D262" s="116"/>
    </row>
    <row r="263" spans="1:4" ht="15">
      <c r="A263" s="116"/>
      <c r="B263" s="116"/>
      <c r="C263" s="116"/>
      <c r="D263" s="116"/>
    </row>
    <row r="264" spans="1:4" ht="15">
      <c r="A264" s="116"/>
      <c r="B264" s="116"/>
      <c r="C264" s="116"/>
      <c r="D264" s="116"/>
    </row>
    <row r="265" spans="1:4" ht="15">
      <c r="A265" s="116"/>
      <c r="B265" s="116"/>
      <c r="C265" s="116"/>
      <c r="D265" s="116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298" ht="15">
      <c r="A298" s="1"/>
    </row>
    <row r="299" ht="15">
      <c r="A299" s="1"/>
    </row>
    <row r="300" ht="15">
      <c r="A300" s="1"/>
    </row>
    <row r="301" ht="15">
      <c r="A301" s="1"/>
    </row>
    <row r="302" ht="15">
      <c r="A302" s="1"/>
    </row>
    <row r="303" ht="15">
      <c r="A303" s="1"/>
    </row>
    <row r="304" ht="15">
      <c r="A304" s="1"/>
    </row>
    <row r="305" ht="15">
      <c r="A305" s="1"/>
    </row>
    <row r="306" ht="15">
      <c r="A306" s="1"/>
    </row>
    <row r="307" ht="15">
      <c r="A307" s="1"/>
    </row>
    <row r="308" ht="15">
      <c r="A308" s="1"/>
    </row>
    <row r="309" ht="15">
      <c r="A309" s="1"/>
    </row>
    <row r="310" ht="15">
      <c r="A310" s="1"/>
    </row>
    <row r="311" ht="15">
      <c r="A311" s="1"/>
    </row>
    <row r="312" ht="15">
      <c r="A312" s="1"/>
    </row>
    <row r="313" ht="15">
      <c r="A313" s="1"/>
    </row>
    <row r="314" ht="15">
      <c r="A314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2" ht="15">
      <c r="A332" s="1"/>
    </row>
    <row r="333" ht="15">
      <c r="A333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7" ht="15">
      <c r="A347" s="1"/>
    </row>
    <row r="348" ht="15">
      <c r="A348" s="1"/>
    </row>
    <row r="349" ht="15">
      <c r="A349" s="1"/>
    </row>
    <row r="350" ht="15">
      <c r="A350" s="1"/>
    </row>
    <row r="351" ht="15">
      <c r="A351" s="1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1"/>
    </row>
    <row r="367" ht="15">
      <c r="A367" s="1"/>
    </row>
    <row r="368" ht="15">
      <c r="A368" s="1"/>
    </row>
    <row r="369" ht="15">
      <c r="A369" s="1"/>
    </row>
    <row r="370" ht="15">
      <c r="A370" s="1"/>
    </row>
    <row r="371" ht="15">
      <c r="A371" s="1"/>
    </row>
    <row r="372" ht="15">
      <c r="A372" s="1"/>
    </row>
    <row r="373" ht="15">
      <c r="A373" s="1"/>
    </row>
    <row r="374" ht="15">
      <c r="A374" s="1"/>
    </row>
    <row r="375" ht="15">
      <c r="A375" s="1"/>
    </row>
    <row r="376" ht="15">
      <c r="A376" s="1"/>
    </row>
    <row r="377" ht="15">
      <c r="A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7" ht="15">
      <c r="A387" s="1"/>
    </row>
    <row r="388" ht="15">
      <c r="A388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5" ht="15">
      <c r="A395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ht="15">
      <c r="A400" s="1"/>
    </row>
    <row r="401" ht="15">
      <c r="A401" s="1"/>
    </row>
    <row r="402" ht="15">
      <c r="A402" s="1"/>
    </row>
    <row r="403" ht="15">
      <c r="A403" s="1"/>
    </row>
    <row r="404" ht="15">
      <c r="A404" s="1"/>
    </row>
    <row r="405" ht="15">
      <c r="A405" s="1"/>
    </row>
    <row r="406" ht="15">
      <c r="A406" s="1"/>
    </row>
    <row r="407" ht="15">
      <c r="A407" s="1"/>
    </row>
    <row r="408" ht="15">
      <c r="A408" s="1"/>
    </row>
    <row r="409" ht="15">
      <c r="A409" s="1"/>
    </row>
    <row r="410" ht="15">
      <c r="A410" s="1"/>
    </row>
    <row r="411" ht="15">
      <c r="A411" s="1"/>
    </row>
    <row r="412" ht="15">
      <c r="A412" s="1"/>
    </row>
    <row r="413" ht="15">
      <c r="A413" s="1"/>
    </row>
    <row r="414" ht="15">
      <c r="A414" s="1"/>
    </row>
    <row r="415" ht="15">
      <c r="A415" s="1"/>
    </row>
    <row r="416" ht="15">
      <c r="A416" s="1"/>
    </row>
    <row r="417" ht="15">
      <c r="A417" s="1"/>
    </row>
    <row r="418" ht="15">
      <c r="A418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">
      <selection activeCell="Q8" sqref="Q8"/>
    </sheetView>
  </sheetViews>
  <sheetFormatPr defaultColWidth="9.140625" defaultRowHeight="15"/>
  <cols>
    <col min="1" max="1" width="16.00390625" style="0" bestFit="1" customWidth="1"/>
    <col min="2" max="2" width="21.421875" style="0" bestFit="1" customWidth="1"/>
    <col min="3" max="3" width="8.28125" style="0" bestFit="1" customWidth="1"/>
    <col min="4" max="4" width="8.00390625" style="0" bestFit="1" customWidth="1"/>
    <col min="6" max="6" width="9.28125" style="0" bestFit="1" customWidth="1"/>
    <col min="7" max="7" width="6.7109375" style="0" bestFit="1" customWidth="1"/>
    <col min="8" max="8" width="6.140625" style="0" bestFit="1" customWidth="1"/>
    <col min="9" max="9" width="3.421875" style="0" bestFit="1" customWidth="1"/>
    <col min="10" max="10" width="15.421875" style="0" bestFit="1" customWidth="1"/>
    <col min="11" max="11" width="20.7109375" style="0" bestFit="1" customWidth="1"/>
    <col min="12" max="12" width="8.7109375" style="0" bestFit="1" customWidth="1"/>
  </cols>
  <sheetData>
    <row r="1" spans="1:11" ht="15">
      <c r="A1" t="s">
        <v>238</v>
      </c>
      <c r="B1" t="s">
        <v>248</v>
      </c>
      <c r="K1" t="s">
        <v>232</v>
      </c>
    </row>
    <row r="2" spans="1:11" ht="15">
      <c r="A2" t="s">
        <v>40</v>
      </c>
      <c r="B2" t="s">
        <v>249</v>
      </c>
      <c r="K2" t="s">
        <v>232</v>
      </c>
    </row>
    <row r="3" spans="1:11" ht="15">
      <c r="A3" t="s">
        <v>41</v>
      </c>
      <c r="B3" t="s">
        <v>250</v>
      </c>
      <c r="K3" t="s">
        <v>232</v>
      </c>
    </row>
    <row r="4" spans="1:11" ht="15">
      <c r="A4" t="s">
        <v>236</v>
      </c>
      <c r="B4" t="s">
        <v>251</v>
      </c>
      <c r="K4" t="s">
        <v>232</v>
      </c>
    </row>
    <row r="7" ht="15.75" thickBot="1"/>
    <row r="8" spans="1:12" ht="39.75" thickBot="1">
      <c r="A8" s="56" t="s">
        <v>68</v>
      </c>
      <c r="B8" s="57" t="s">
        <v>69</v>
      </c>
      <c r="C8" s="58" t="s">
        <v>70</v>
      </c>
      <c r="D8" s="59" t="s">
        <v>71</v>
      </c>
      <c r="E8" s="58" t="s">
        <v>72</v>
      </c>
      <c r="F8" s="60" t="s">
        <v>73</v>
      </c>
      <c r="G8" s="60" t="s">
        <v>74</v>
      </c>
      <c r="H8" s="61" t="s">
        <v>75</v>
      </c>
      <c r="I8" s="62" t="s">
        <v>76</v>
      </c>
      <c r="J8" s="57" t="s">
        <v>77</v>
      </c>
      <c r="K8" s="57" t="s">
        <v>78</v>
      </c>
      <c r="L8" s="63" t="s">
        <v>79</v>
      </c>
    </row>
    <row r="9" spans="1:12" ht="15">
      <c r="A9" s="64" t="s">
        <v>80</v>
      </c>
      <c r="B9" s="64" t="s">
        <v>81</v>
      </c>
      <c r="C9" s="65">
        <v>314000</v>
      </c>
      <c r="D9" s="65">
        <v>157000</v>
      </c>
      <c r="E9" s="66">
        <v>37000</v>
      </c>
      <c r="F9" s="67">
        <v>50</v>
      </c>
      <c r="G9" s="68">
        <v>11</v>
      </c>
      <c r="H9" s="22">
        <v>100</v>
      </c>
      <c r="I9" s="69">
        <v>3</v>
      </c>
      <c r="J9" s="64" t="s">
        <v>82</v>
      </c>
      <c r="K9" s="64" t="s">
        <v>82</v>
      </c>
      <c r="L9" s="70">
        <v>603</v>
      </c>
    </row>
    <row r="10" spans="1:12" ht="15">
      <c r="A10" s="71" t="s">
        <v>83</v>
      </c>
      <c r="B10" s="71" t="s">
        <v>84</v>
      </c>
      <c r="C10" s="72">
        <v>288000</v>
      </c>
      <c r="D10" s="72">
        <v>172000</v>
      </c>
      <c r="E10" s="73">
        <v>57000</v>
      </c>
      <c r="F10" s="74">
        <v>59</v>
      </c>
      <c r="G10" s="75">
        <v>19</v>
      </c>
      <c r="H10" s="22">
        <v>87.5</v>
      </c>
      <c r="I10" s="76">
        <v>3</v>
      </c>
      <c r="J10" s="71" t="s">
        <v>85</v>
      </c>
      <c r="K10" s="71" t="s">
        <v>86</v>
      </c>
      <c r="L10" s="77">
        <v>337</v>
      </c>
    </row>
    <row r="11" spans="1:12" ht="15">
      <c r="A11" s="71" t="s">
        <v>87</v>
      </c>
      <c r="B11" s="71" t="s">
        <v>88</v>
      </c>
      <c r="C11" s="73">
        <v>556324</v>
      </c>
      <c r="D11" s="72">
        <v>278000</v>
      </c>
      <c r="E11" s="72">
        <v>166000</v>
      </c>
      <c r="F11" s="74">
        <v>49</v>
      </c>
      <c r="G11" s="75">
        <v>29</v>
      </c>
      <c r="H11" s="22">
        <v>100</v>
      </c>
      <c r="I11" s="76">
        <v>1</v>
      </c>
      <c r="J11" s="71" t="s">
        <v>85</v>
      </c>
      <c r="K11" s="71" t="s">
        <v>85</v>
      </c>
      <c r="L11" s="71">
        <v>704</v>
      </c>
    </row>
    <row r="12" spans="1:12" ht="15">
      <c r="A12" s="71" t="s">
        <v>89</v>
      </c>
      <c r="B12" s="71" t="s">
        <v>90</v>
      </c>
      <c r="C12" s="73">
        <v>985000</v>
      </c>
      <c r="D12" s="72">
        <v>492000</v>
      </c>
      <c r="E12" s="72">
        <v>295000</v>
      </c>
      <c r="F12" s="74">
        <v>49</v>
      </c>
      <c r="G12" s="75">
        <v>29</v>
      </c>
      <c r="H12" s="22">
        <v>77.5</v>
      </c>
      <c r="I12" s="76">
        <v>1</v>
      </c>
      <c r="J12" s="71" t="s">
        <v>91</v>
      </c>
      <c r="K12" s="71" t="s">
        <v>91</v>
      </c>
      <c r="L12" s="71">
        <v>610</v>
      </c>
    </row>
    <row r="13" spans="1:12" ht="15">
      <c r="A13" s="71" t="s">
        <v>92</v>
      </c>
      <c r="B13" s="71" t="s">
        <v>93</v>
      </c>
      <c r="C13" s="72">
        <v>1140000</v>
      </c>
      <c r="D13" s="72">
        <v>500000</v>
      </c>
      <c r="E13" s="72">
        <v>0</v>
      </c>
      <c r="F13" s="74">
        <v>43</v>
      </c>
      <c r="G13" s="75">
        <v>0</v>
      </c>
      <c r="H13" s="22">
        <v>95</v>
      </c>
      <c r="I13" s="76">
        <v>2</v>
      </c>
      <c r="J13" s="71" t="s">
        <v>94</v>
      </c>
      <c r="K13" s="71" t="s">
        <v>95</v>
      </c>
      <c r="L13" s="71">
        <v>455</v>
      </c>
    </row>
    <row r="14" spans="1:12" ht="15">
      <c r="A14" s="71" t="s">
        <v>96</v>
      </c>
      <c r="B14" s="71" t="s">
        <v>97</v>
      </c>
      <c r="C14" s="72">
        <v>500418</v>
      </c>
      <c r="D14" s="72">
        <v>300000</v>
      </c>
      <c r="E14" s="73">
        <v>100000</v>
      </c>
      <c r="F14" s="74">
        <v>59</v>
      </c>
      <c r="G14" s="75">
        <v>19</v>
      </c>
      <c r="H14" s="22">
        <v>95</v>
      </c>
      <c r="I14" s="76">
        <v>3</v>
      </c>
      <c r="J14" s="71" t="s">
        <v>91</v>
      </c>
      <c r="K14" s="71" t="s">
        <v>98</v>
      </c>
      <c r="L14" s="77">
        <v>284</v>
      </c>
    </row>
    <row r="15" spans="1:12" ht="15">
      <c r="A15" s="71" t="s">
        <v>99</v>
      </c>
      <c r="B15" s="71" t="s">
        <v>100</v>
      </c>
      <c r="C15" s="73">
        <v>530540</v>
      </c>
      <c r="D15" s="72">
        <v>300000</v>
      </c>
      <c r="E15" s="72">
        <v>0</v>
      </c>
      <c r="F15" s="74">
        <v>56</v>
      </c>
      <c r="G15" s="75">
        <v>0</v>
      </c>
      <c r="H15" s="22">
        <v>100</v>
      </c>
      <c r="I15" s="76">
        <v>1</v>
      </c>
      <c r="J15" s="71" t="s">
        <v>91</v>
      </c>
      <c r="K15" s="71" t="s">
        <v>91</v>
      </c>
      <c r="L15" s="71">
        <v>370</v>
      </c>
    </row>
    <row r="16" spans="1:12" ht="15">
      <c r="A16" s="71" t="s">
        <v>101</v>
      </c>
      <c r="B16" s="71" t="s">
        <v>102</v>
      </c>
      <c r="C16" s="73">
        <v>1218973</v>
      </c>
      <c r="D16" s="72">
        <v>609000</v>
      </c>
      <c r="E16" s="72">
        <v>0</v>
      </c>
      <c r="F16" s="74">
        <v>49</v>
      </c>
      <c r="G16" s="75">
        <v>0</v>
      </c>
      <c r="H16" s="22">
        <v>80</v>
      </c>
      <c r="I16" s="76">
        <v>1</v>
      </c>
      <c r="J16" s="71" t="s">
        <v>94</v>
      </c>
      <c r="K16" s="71" t="s">
        <v>94</v>
      </c>
      <c r="L16" s="71">
        <v>784</v>
      </c>
    </row>
    <row r="17" spans="1:12" ht="15">
      <c r="A17" s="71" t="s">
        <v>103</v>
      </c>
      <c r="B17" s="71" t="s">
        <v>104</v>
      </c>
      <c r="C17" s="73">
        <v>455456</v>
      </c>
      <c r="D17" s="72">
        <v>273000</v>
      </c>
      <c r="E17" s="72">
        <v>91000</v>
      </c>
      <c r="F17" s="74">
        <v>59</v>
      </c>
      <c r="G17" s="75">
        <v>19</v>
      </c>
      <c r="H17" s="22">
        <v>95</v>
      </c>
      <c r="I17" s="76">
        <v>1</v>
      </c>
      <c r="J17" s="71" t="s">
        <v>85</v>
      </c>
      <c r="K17" s="71" t="s">
        <v>105</v>
      </c>
      <c r="L17" s="71">
        <v>340</v>
      </c>
    </row>
    <row r="18" spans="1:12" ht="15">
      <c r="A18" s="71" t="s">
        <v>106</v>
      </c>
      <c r="B18" s="71" t="s">
        <v>107</v>
      </c>
      <c r="C18" s="72">
        <v>620000</v>
      </c>
      <c r="D18" s="72">
        <v>371000</v>
      </c>
      <c r="E18" s="73">
        <v>123000</v>
      </c>
      <c r="F18" s="74">
        <v>59</v>
      </c>
      <c r="G18" s="75">
        <v>19</v>
      </c>
      <c r="H18" s="22">
        <v>87.5</v>
      </c>
      <c r="I18" s="76">
        <v>3</v>
      </c>
      <c r="J18" s="71" t="s">
        <v>85</v>
      </c>
      <c r="K18" s="71" t="s">
        <v>105</v>
      </c>
      <c r="L18" s="77">
        <v>233</v>
      </c>
    </row>
    <row r="19" spans="1:12" ht="15">
      <c r="A19" s="71" t="s">
        <v>108</v>
      </c>
      <c r="B19" s="71" t="s">
        <v>109</v>
      </c>
      <c r="C19" s="72">
        <v>347000</v>
      </c>
      <c r="D19" s="72">
        <v>208000</v>
      </c>
      <c r="E19" s="73">
        <v>69000</v>
      </c>
      <c r="F19" s="74">
        <v>59</v>
      </c>
      <c r="G19" s="75">
        <v>19</v>
      </c>
      <c r="H19" s="22">
        <v>87.5</v>
      </c>
      <c r="I19" s="76">
        <v>3</v>
      </c>
      <c r="J19" s="71" t="s">
        <v>91</v>
      </c>
      <c r="K19" s="71" t="s">
        <v>91</v>
      </c>
      <c r="L19" s="77">
        <v>264</v>
      </c>
    </row>
    <row r="20" spans="1:12" ht="15">
      <c r="A20" s="71" t="s">
        <v>110</v>
      </c>
      <c r="B20" s="71" t="s">
        <v>111</v>
      </c>
      <c r="C20" s="73">
        <v>595803</v>
      </c>
      <c r="D20" s="72">
        <v>290000</v>
      </c>
      <c r="E20" s="72">
        <v>178000</v>
      </c>
      <c r="F20" s="74">
        <v>48</v>
      </c>
      <c r="G20" s="75">
        <v>29</v>
      </c>
      <c r="H20" s="22">
        <v>92.5</v>
      </c>
      <c r="I20" s="76">
        <v>1</v>
      </c>
      <c r="J20" s="71" t="s">
        <v>85</v>
      </c>
      <c r="K20" s="71" t="s">
        <v>105</v>
      </c>
      <c r="L20" s="71">
        <v>1210</v>
      </c>
    </row>
    <row r="21" spans="1:12" ht="15">
      <c r="A21" s="71" t="s">
        <v>112</v>
      </c>
      <c r="B21" s="71" t="s">
        <v>113</v>
      </c>
      <c r="C21" s="72">
        <v>740586</v>
      </c>
      <c r="D21" s="72">
        <v>370000</v>
      </c>
      <c r="E21" s="73">
        <v>0</v>
      </c>
      <c r="F21" s="74">
        <v>49</v>
      </c>
      <c r="G21" s="75">
        <v>0</v>
      </c>
      <c r="H21" s="22">
        <v>87.5</v>
      </c>
      <c r="I21" s="76">
        <v>3</v>
      </c>
      <c r="J21" s="71" t="s">
        <v>85</v>
      </c>
      <c r="K21" s="71" t="s">
        <v>114</v>
      </c>
      <c r="L21" s="77">
        <v>1117</v>
      </c>
    </row>
    <row r="22" spans="1:12" ht="15">
      <c r="A22" s="71" t="s">
        <v>115</v>
      </c>
      <c r="B22" s="71" t="s">
        <v>116</v>
      </c>
      <c r="C22" s="73">
        <v>2038617</v>
      </c>
      <c r="D22" s="72">
        <v>1000000</v>
      </c>
      <c r="E22" s="72">
        <v>0</v>
      </c>
      <c r="F22" s="74">
        <v>49</v>
      </c>
      <c r="G22" s="75">
        <v>0</v>
      </c>
      <c r="H22" s="22">
        <v>100</v>
      </c>
      <c r="I22" s="76">
        <v>1</v>
      </c>
      <c r="J22" s="71" t="s">
        <v>91</v>
      </c>
      <c r="K22" s="71" t="s">
        <v>91</v>
      </c>
      <c r="L22" s="71">
        <v>600</v>
      </c>
    </row>
    <row r="23" spans="1:12" ht="15">
      <c r="A23" s="71" t="s">
        <v>117</v>
      </c>
      <c r="B23" s="71" t="s">
        <v>118</v>
      </c>
      <c r="C23" s="72">
        <v>987629</v>
      </c>
      <c r="D23" s="72">
        <v>493000</v>
      </c>
      <c r="E23" s="73">
        <v>0</v>
      </c>
      <c r="F23" s="74">
        <v>49</v>
      </c>
      <c r="G23" s="75">
        <v>0</v>
      </c>
      <c r="H23" s="22">
        <v>95</v>
      </c>
      <c r="I23" s="76">
        <v>3</v>
      </c>
      <c r="J23" s="71" t="s">
        <v>91</v>
      </c>
      <c r="K23" s="71" t="s">
        <v>98</v>
      </c>
      <c r="L23" s="77">
        <v>521</v>
      </c>
    </row>
    <row r="24" spans="1:12" ht="15">
      <c r="A24" s="71" t="s">
        <v>119</v>
      </c>
      <c r="B24" s="71" t="s">
        <v>120</v>
      </c>
      <c r="C24" s="72">
        <v>2261000</v>
      </c>
      <c r="D24" s="72">
        <v>1000000</v>
      </c>
      <c r="E24" s="73">
        <v>0</v>
      </c>
      <c r="F24" s="74">
        <v>44</v>
      </c>
      <c r="G24" s="75">
        <v>0</v>
      </c>
      <c r="H24" s="22">
        <v>100</v>
      </c>
      <c r="I24" s="76">
        <v>3</v>
      </c>
      <c r="J24" s="71" t="s">
        <v>82</v>
      </c>
      <c r="K24" s="71" t="s">
        <v>82</v>
      </c>
      <c r="L24" s="77">
        <v>662</v>
      </c>
    </row>
    <row r="25" spans="1:12" ht="15">
      <c r="A25" s="71" t="s">
        <v>121</v>
      </c>
      <c r="B25" s="71" t="s">
        <v>122</v>
      </c>
      <c r="C25" s="73">
        <v>1176201</v>
      </c>
      <c r="D25" s="72">
        <v>580000</v>
      </c>
      <c r="E25" s="72">
        <v>340000</v>
      </c>
      <c r="F25" s="74">
        <v>49</v>
      </c>
      <c r="G25" s="75">
        <v>28</v>
      </c>
      <c r="H25" s="22">
        <v>80</v>
      </c>
      <c r="I25" s="76">
        <v>1</v>
      </c>
      <c r="J25" s="71" t="s">
        <v>85</v>
      </c>
      <c r="K25" s="71" t="s">
        <v>86</v>
      </c>
      <c r="L25" s="71">
        <v>707</v>
      </c>
    </row>
    <row r="26" spans="1:12" ht="15">
      <c r="A26" s="71" t="s">
        <v>123</v>
      </c>
      <c r="B26" s="71" t="s">
        <v>124</v>
      </c>
      <c r="C26" s="73">
        <v>511000</v>
      </c>
      <c r="D26" s="72">
        <v>251000</v>
      </c>
      <c r="E26" s="72">
        <v>153000</v>
      </c>
      <c r="F26" s="74">
        <v>49</v>
      </c>
      <c r="G26" s="75">
        <v>29</v>
      </c>
      <c r="H26" s="22">
        <v>85</v>
      </c>
      <c r="I26" s="76">
        <v>1</v>
      </c>
      <c r="J26" s="71" t="s">
        <v>94</v>
      </c>
      <c r="K26" s="71" t="s">
        <v>95</v>
      </c>
      <c r="L26" s="71">
        <v>513</v>
      </c>
    </row>
    <row r="27" spans="1:12" ht="15">
      <c r="A27" s="71" t="s">
        <v>125</v>
      </c>
      <c r="B27" s="71" t="s">
        <v>126</v>
      </c>
      <c r="C27" s="72">
        <v>488000</v>
      </c>
      <c r="D27" s="72">
        <v>292000</v>
      </c>
      <c r="E27" s="73">
        <v>0</v>
      </c>
      <c r="F27" s="74">
        <v>59</v>
      </c>
      <c r="G27" s="75">
        <v>0</v>
      </c>
      <c r="H27" s="22">
        <v>80</v>
      </c>
      <c r="I27" s="76">
        <v>3</v>
      </c>
      <c r="J27" s="71" t="s">
        <v>91</v>
      </c>
      <c r="K27" s="71" t="s">
        <v>91</v>
      </c>
      <c r="L27" s="77">
        <v>445</v>
      </c>
    </row>
    <row r="28" spans="1:12" ht="15">
      <c r="A28" s="71" t="s">
        <v>127</v>
      </c>
      <c r="B28" s="71" t="s">
        <v>128</v>
      </c>
      <c r="C28" s="72">
        <v>1229000</v>
      </c>
      <c r="D28" s="72">
        <v>500000</v>
      </c>
      <c r="E28" s="73">
        <v>0</v>
      </c>
      <c r="F28" s="74">
        <v>40</v>
      </c>
      <c r="G28" s="75">
        <v>0</v>
      </c>
      <c r="H28" s="22">
        <v>90</v>
      </c>
      <c r="I28" s="76">
        <v>3</v>
      </c>
      <c r="J28" s="71" t="s">
        <v>85</v>
      </c>
      <c r="K28" s="71" t="s">
        <v>105</v>
      </c>
      <c r="L28" s="77">
        <v>481</v>
      </c>
    </row>
    <row r="29" spans="1:12" ht="15">
      <c r="A29" s="71" t="s">
        <v>129</v>
      </c>
      <c r="B29" s="71" t="s">
        <v>130</v>
      </c>
      <c r="C29" s="73">
        <v>200000</v>
      </c>
      <c r="D29" s="72">
        <v>120000</v>
      </c>
      <c r="E29" s="72">
        <v>40000</v>
      </c>
      <c r="F29" s="74">
        <v>60</v>
      </c>
      <c r="G29" s="75">
        <v>20</v>
      </c>
      <c r="H29" s="22">
        <v>100</v>
      </c>
      <c r="I29" s="76">
        <v>1</v>
      </c>
      <c r="J29" s="71" t="s">
        <v>91</v>
      </c>
      <c r="K29" s="71" t="s">
        <v>91</v>
      </c>
      <c r="L29" s="71">
        <v>67</v>
      </c>
    </row>
    <row r="30" spans="1:12" ht="15">
      <c r="A30" s="71" t="s">
        <v>131</v>
      </c>
      <c r="B30" s="71" t="s">
        <v>132</v>
      </c>
      <c r="C30" s="72">
        <v>817250</v>
      </c>
      <c r="D30" s="72">
        <v>398000</v>
      </c>
      <c r="E30" s="73">
        <v>91000</v>
      </c>
      <c r="F30" s="74">
        <v>48</v>
      </c>
      <c r="G30" s="75">
        <v>11</v>
      </c>
      <c r="H30" s="22">
        <v>85</v>
      </c>
      <c r="I30" s="76">
        <v>3</v>
      </c>
      <c r="J30" s="71" t="s">
        <v>94</v>
      </c>
      <c r="K30" s="71" t="s">
        <v>94</v>
      </c>
      <c r="L30" s="77">
        <v>152</v>
      </c>
    </row>
    <row r="31" spans="1:12" ht="15">
      <c r="A31" s="71" t="s">
        <v>133</v>
      </c>
      <c r="B31" s="71" t="s">
        <v>134</v>
      </c>
      <c r="C31" s="73">
        <v>833250</v>
      </c>
      <c r="D31" s="72">
        <v>499000</v>
      </c>
      <c r="E31" s="72">
        <v>0</v>
      </c>
      <c r="F31" s="74">
        <v>59</v>
      </c>
      <c r="G31" s="75">
        <v>0</v>
      </c>
      <c r="H31" s="22">
        <v>100</v>
      </c>
      <c r="I31" s="76">
        <v>1</v>
      </c>
      <c r="J31" s="71" t="s">
        <v>94</v>
      </c>
      <c r="K31" s="71" t="s">
        <v>94</v>
      </c>
      <c r="L31" s="71">
        <v>249</v>
      </c>
    </row>
    <row r="32" spans="1:12" ht="15">
      <c r="A32" s="71" t="s">
        <v>135</v>
      </c>
      <c r="B32" s="71" t="s">
        <v>136</v>
      </c>
      <c r="C32" s="72">
        <v>227305</v>
      </c>
      <c r="D32" s="72">
        <v>136000</v>
      </c>
      <c r="E32" s="73">
        <v>45000</v>
      </c>
      <c r="F32" s="74">
        <v>59</v>
      </c>
      <c r="G32" s="75">
        <v>19</v>
      </c>
      <c r="H32" s="22">
        <v>82.5</v>
      </c>
      <c r="I32" s="76">
        <v>3</v>
      </c>
      <c r="J32" s="71" t="s">
        <v>85</v>
      </c>
      <c r="K32" s="71" t="s">
        <v>105</v>
      </c>
      <c r="L32" s="77">
        <v>76</v>
      </c>
    </row>
    <row r="33" spans="1:12" ht="15">
      <c r="A33" s="71" t="s">
        <v>137</v>
      </c>
      <c r="B33" s="71" t="s">
        <v>138</v>
      </c>
      <c r="C33" s="72">
        <v>1351682</v>
      </c>
      <c r="D33" s="72">
        <v>675000</v>
      </c>
      <c r="E33" s="73">
        <v>325000</v>
      </c>
      <c r="F33" s="74">
        <v>49</v>
      </c>
      <c r="G33" s="75">
        <v>24</v>
      </c>
      <c r="H33" s="22">
        <v>85</v>
      </c>
      <c r="I33" s="76">
        <v>3</v>
      </c>
      <c r="J33" s="71" t="s">
        <v>82</v>
      </c>
      <c r="K33" s="71" t="s">
        <v>82</v>
      </c>
      <c r="L33" s="77">
        <v>769</v>
      </c>
    </row>
    <row r="34" spans="1:12" ht="15">
      <c r="A34" s="71" t="s">
        <v>139</v>
      </c>
      <c r="B34" s="71" t="s">
        <v>140</v>
      </c>
      <c r="C34" s="73">
        <v>499700</v>
      </c>
      <c r="D34" s="72">
        <v>292000</v>
      </c>
      <c r="E34" s="72">
        <v>98000</v>
      </c>
      <c r="F34" s="74">
        <v>58</v>
      </c>
      <c r="G34" s="75">
        <v>19</v>
      </c>
      <c r="H34" s="22">
        <v>82.5</v>
      </c>
      <c r="I34" s="76">
        <v>1</v>
      </c>
      <c r="J34" s="71" t="s">
        <v>85</v>
      </c>
      <c r="K34" s="71" t="s">
        <v>85</v>
      </c>
      <c r="L34" s="71">
        <v>236</v>
      </c>
    </row>
    <row r="35" spans="1:12" ht="15">
      <c r="A35" s="71" t="s">
        <v>141</v>
      </c>
      <c r="B35" s="71" t="s">
        <v>142</v>
      </c>
      <c r="C35" s="72">
        <v>799000</v>
      </c>
      <c r="D35" s="72">
        <v>319000</v>
      </c>
      <c r="E35" s="72">
        <v>239000</v>
      </c>
      <c r="F35" s="74">
        <v>39</v>
      </c>
      <c r="G35" s="75">
        <v>29</v>
      </c>
      <c r="H35" s="22">
        <v>90</v>
      </c>
      <c r="I35" s="76">
        <v>2</v>
      </c>
      <c r="J35" s="71" t="s">
        <v>85</v>
      </c>
      <c r="K35" s="71" t="s">
        <v>85</v>
      </c>
      <c r="L35" s="71">
        <v>1736</v>
      </c>
    </row>
    <row r="36" spans="1:12" ht="15">
      <c r="A36" s="71" t="s">
        <v>143</v>
      </c>
      <c r="B36" s="71" t="s">
        <v>144</v>
      </c>
      <c r="C36" s="72">
        <v>1136481</v>
      </c>
      <c r="D36" s="72">
        <v>500000</v>
      </c>
      <c r="E36" s="72">
        <v>0</v>
      </c>
      <c r="F36" s="74">
        <v>44</v>
      </c>
      <c r="G36" s="75">
        <v>0</v>
      </c>
      <c r="H36" s="22">
        <v>98</v>
      </c>
      <c r="I36" s="76">
        <v>2</v>
      </c>
      <c r="J36" s="71" t="s">
        <v>91</v>
      </c>
      <c r="K36" s="71" t="s">
        <v>145</v>
      </c>
      <c r="L36" s="71">
        <v>397</v>
      </c>
    </row>
    <row r="37" spans="1:12" ht="15">
      <c r="A37" s="71" t="s">
        <v>146</v>
      </c>
      <c r="B37" s="71" t="s">
        <v>147</v>
      </c>
      <c r="C37" s="73">
        <v>404522</v>
      </c>
      <c r="D37" s="72">
        <v>242000</v>
      </c>
      <c r="E37" s="72">
        <v>0</v>
      </c>
      <c r="F37" s="74">
        <v>59</v>
      </c>
      <c r="G37" s="75">
        <v>0</v>
      </c>
      <c r="H37" s="22">
        <v>100</v>
      </c>
      <c r="I37" s="76">
        <v>1</v>
      </c>
      <c r="J37" s="71" t="s">
        <v>91</v>
      </c>
      <c r="K37" s="71" t="s">
        <v>91</v>
      </c>
      <c r="L37" s="71">
        <v>480</v>
      </c>
    </row>
    <row r="38" spans="1:12" ht="15">
      <c r="A38" s="71" t="s">
        <v>148</v>
      </c>
      <c r="B38" s="71" t="s">
        <v>149</v>
      </c>
      <c r="C38" s="73">
        <v>944064</v>
      </c>
      <c r="D38" s="72">
        <v>470000</v>
      </c>
      <c r="E38" s="72">
        <v>0</v>
      </c>
      <c r="F38" s="74">
        <v>49</v>
      </c>
      <c r="G38" s="75">
        <v>0</v>
      </c>
      <c r="H38" s="22">
        <v>100</v>
      </c>
      <c r="I38" s="76">
        <v>1</v>
      </c>
      <c r="J38" s="71" t="s">
        <v>91</v>
      </c>
      <c r="K38" s="71" t="s">
        <v>91</v>
      </c>
      <c r="L38" s="71">
        <v>946</v>
      </c>
    </row>
    <row r="39" spans="1:12" ht="15">
      <c r="A39" s="71" t="s">
        <v>150</v>
      </c>
      <c r="B39" s="71" t="s">
        <v>151</v>
      </c>
      <c r="C39" s="73">
        <v>949884</v>
      </c>
      <c r="D39" s="72">
        <v>500000</v>
      </c>
      <c r="E39" s="72">
        <v>0</v>
      </c>
      <c r="F39" s="74">
        <v>52</v>
      </c>
      <c r="G39" s="75">
        <v>0</v>
      </c>
      <c r="H39" s="22">
        <v>77.5</v>
      </c>
      <c r="I39" s="76">
        <v>1</v>
      </c>
      <c r="J39" s="71" t="s">
        <v>91</v>
      </c>
      <c r="K39" s="71" t="s">
        <v>98</v>
      </c>
      <c r="L39" s="71">
        <v>480</v>
      </c>
    </row>
    <row r="40" spans="1:12" ht="15">
      <c r="A40" s="71" t="s">
        <v>152</v>
      </c>
      <c r="B40" s="71" t="s">
        <v>153</v>
      </c>
      <c r="C40" s="72">
        <v>992000</v>
      </c>
      <c r="D40" s="72">
        <v>400000</v>
      </c>
      <c r="E40" s="73">
        <v>100000</v>
      </c>
      <c r="F40" s="74">
        <v>40</v>
      </c>
      <c r="G40" s="75">
        <v>10</v>
      </c>
      <c r="H40" s="22">
        <v>87.5</v>
      </c>
      <c r="I40" s="76">
        <v>3</v>
      </c>
      <c r="J40" s="71" t="s">
        <v>94</v>
      </c>
      <c r="K40" s="71" t="s">
        <v>94</v>
      </c>
      <c r="L40" s="77">
        <v>230</v>
      </c>
    </row>
    <row r="41" spans="1:12" ht="15">
      <c r="A41" s="71" t="s">
        <v>154</v>
      </c>
      <c r="B41" s="71" t="s">
        <v>155</v>
      </c>
      <c r="C41" s="72">
        <v>1330309</v>
      </c>
      <c r="D41" s="72">
        <v>532000</v>
      </c>
      <c r="E41" s="73">
        <v>399000</v>
      </c>
      <c r="F41" s="74">
        <v>39</v>
      </c>
      <c r="G41" s="75">
        <v>29</v>
      </c>
      <c r="H41" s="22">
        <v>82.5</v>
      </c>
      <c r="I41" s="76">
        <v>3</v>
      </c>
      <c r="J41" s="71" t="s">
        <v>85</v>
      </c>
      <c r="K41" s="71" t="s">
        <v>156</v>
      </c>
      <c r="L41" s="77">
        <v>1802</v>
      </c>
    </row>
    <row r="42" spans="1:12" ht="15">
      <c r="A42" s="71" t="s">
        <v>157</v>
      </c>
      <c r="B42" s="71" t="s">
        <v>158</v>
      </c>
      <c r="C42" s="72">
        <v>740052</v>
      </c>
      <c r="D42" s="72">
        <v>440000</v>
      </c>
      <c r="E42" s="73">
        <v>0</v>
      </c>
      <c r="F42" s="74">
        <v>59</v>
      </c>
      <c r="G42" s="75">
        <v>0</v>
      </c>
      <c r="H42" s="22">
        <v>82.5</v>
      </c>
      <c r="I42" s="76">
        <v>3</v>
      </c>
      <c r="J42" s="71" t="s">
        <v>85</v>
      </c>
      <c r="K42" s="71" t="s">
        <v>114</v>
      </c>
      <c r="L42" s="77">
        <v>488</v>
      </c>
    </row>
    <row r="43" spans="1:12" ht="15">
      <c r="A43" s="71" t="s">
        <v>159</v>
      </c>
      <c r="B43" s="71" t="s">
        <v>160</v>
      </c>
      <c r="C43" s="73">
        <v>2318000</v>
      </c>
      <c r="D43" s="72">
        <v>1000000</v>
      </c>
      <c r="E43" s="72">
        <v>0</v>
      </c>
      <c r="F43" s="74">
        <v>43</v>
      </c>
      <c r="G43" s="75">
        <v>0</v>
      </c>
      <c r="H43" s="22">
        <v>100</v>
      </c>
      <c r="I43" s="76">
        <v>1</v>
      </c>
      <c r="J43" s="71" t="s">
        <v>85</v>
      </c>
      <c r="K43" s="71" t="s">
        <v>114</v>
      </c>
      <c r="L43" s="71">
        <v>1159</v>
      </c>
    </row>
    <row r="44" spans="1:12" ht="15">
      <c r="A44" s="71" t="s">
        <v>161</v>
      </c>
      <c r="B44" s="71" t="s">
        <v>162</v>
      </c>
      <c r="C44" s="72">
        <v>1405069</v>
      </c>
      <c r="D44" s="72">
        <v>702000</v>
      </c>
      <c r="E44" s="73">
        <v>298000</v>
      </c>
      <c r="F44" s="74">
        <v>49</v>
      </c>
      <c r="G44" s="75">
        <v>21</v>
      </c>
      <c r="H44" s="22">
        <v>75</v>
      </c>
      <c r="I44" s="76">
        <v>3</v>
      </c>
      <c r="J44" s="71" t="s">
        <v>94</v>
      </c>
      <c r="K44" s="71" t="s">
        <v>95</v>
      </c>
      <c r="L44" s="77">
        <v>561</v>
      </c>
    </row>
    <row r="45" spans="1:12" ht="15">
      <c r="A45" s="71" t="s">
        <v>163</v>
      </c>
      <c r="B45" s="71" t="s">
        <v>164</v>
      </c>
      <c r="C45" s="73">
        <v>793507</v>
      </c>
      <c r="D45" s="72">
        <v>396000</v>
      </c>
      <c r="E45" s="72">
        <v>238000</v>
      </c>
      <c r="F45" s="74">
        <v>49</v>
      </c>
      <c r="G45" s="75">
        <v>29</v>
      </c>
      <c r="H45" s="22">
        <v>75</v>
      </c>
      <c r="I45" s="76">
        <v>1</v>
      </c>
      <c r="J45" s="71" t="s">
        <v>94</v>
      </c>
      <c r="K45" s="71" t="s">
        <v>94</v>
      </c>
      <c r="L45" s="71">
        <v>589</v>
      </c>
    </row>
    <row r="46" spans="1:12" ht="15">
      <c r="A46" s="71" t="s">
        <v>165</v>
      </c>
      <c r="B46" s="71" t="s">
        <v>166</v>
      </c>
      <c r="C46" s="72">
        <v>937946</v>
      </c>
      <c r="D46" s="72">
        <v>370000</v>
      </c>
      <c r="E46" s="73">
        <v>280000</v>
      </c>
      <c r="F46" s="74">
        <v>39</v>
      </c>
      <c r="G46" s="75">
        <v>29</v>
      </c>
      <c r="H46" s="22">
        <v>92.5</v>
      </c>
      <c r="I46" s="76">
        <v>3</v>
      </c>
      <c r="J46" s="71" t="s">
        <v>94</v>
      </c>
      <c r="K46" s="71" t="s">
        <v>94</v>
      </c>
      <c r="L46" s="77">
        <v>1720</v>
      </c>
    </row>
    <row r="47" spans="1:12" ht="15">
      <c r="A47" s="71" t="s">
        <v>167</v>
      </c>
      <c r="B47" s="71" t="s">
        <v>168</v>
      </c>
      <c r="C47" s="72">
        <v>762000</v>
      </c>
      <c r="D47" s="72">
        <v>457000</v>
      </c>
      <c r="E47" s="73">
        <v>0</v>
      </c>
      <c r="F47" s="74">
        <v>59</v>
      </c>
      <c r="G47" s="75">
        <v>0</v>
      </c>
      <c r="H47" s="22">
        <v>80</v>
      </c>
      <c r="I47" s="76">
        <v>3</v>
      </c>
      <c r="J47" s="71" t="s">
        <v>91</v>
      </c>
      <c r="K47" s="71" t="s">
        <v>91</v>
      </c>
      <c r="L47" s="77">
        <v>170</v>
      </c>
    </row>
    <row r="48" spans="1:12" ht="15">
      <c r="A48" s="71" t="s">
        <v>169</v>
      </c>
      <c r="B48" s="71" t="s">
        <v>170</v>
      </c>
      <c r="C48" s="73">
        <v>660000</v>
      </c>
      <c r="D48" s="72">
        <v>330000</v>
      </c>
      <c r="E48" s="72">
        <v>198000</v>
      </c>
      <c r="F48" s="74">
        <v>50</v>
      </c>
      <c r="G48" s="75">
        <v>30</v>
      </c>
      <c r="H48" s="22">
        <v>92.5</v>
      </c>
      <c r="I48" s="76">
        <v>1</v>
      </c>
      <c r="J48" s="71" t="s">
        <v>85</v>
      </c>
      <c r="K48" s="71" t="s">
        <v>156</v>
      </c>
      <c r="L48" s="71">
        <v>825</v>
      </c>
    </row>
    <row r="49" spans="1:12" ht="15">
      <c r="A49" s="71" t="s">
        <v>171</v>
      </c>
      <c r="B49" s="71" t="s">
        <v>172</v>
      </c>
      <c r="C49" s="73">
        <v>585985</v>
      </c>
      <c r="D49" s="72">
        <v>351000</v>
      </c>
      <c r="E49" s="72">
        <v>117000</v>
      </c>
      <c r="F49" s="74">
        <v>59</v>
      </c>
      <c r="G49" s="75">
        <v>19</v>
      </c>
      <c r="H49" s="22">
        <v>90</v>
      </c>
      <c r="I49" s="76">
        <v>1</v>
      </c>
      <c r="J49" s="71" t="s">
        <v>91</v>
      </c>
      <c r="K49" s="71" t="s">
        <v>98</v>
      </c>
      <c r="L49" s="71">
        <v>475</v>
      </c>
    </row>
    <row r="50" spans="1:12" ht="15">
      <c r="A50" s="71" t="s">
        <v>173</v>
      </c>
      <c r="B50" s="71" t="s">
        <v>174</v>
      </c>
      <c r="C50" s="72">
        <v>236453</v>
      </c>
      <c r="D50" s="72">
        <v>94000</v>
      </c>
      <c r="E50" s="73">
        <v>0</v>
      </c>
      <c r="F50" s="74">
        <v>39</v>
      </c>
      <c r="G50" s="75">
        <v>0</v>
      </c>
      <c r="H50" s="22">
        <v>100</v>
      </c>
      <c r="I50" s="76">
        <v>3</v>
      </c>
      <c r="J50" s="71" t="s">
        <v>91</v>
      </c>
      <c r="K50" s="71" t="s">
        <v>98</v>
      </c>
      <c r="L50" s="77">
        <v>1632</v>
      </c>
    </row>
    <row r="51" spans="1:12" ht="15">
      <c r="A51" s="71" t="s">
        <v>175</v>
      </c>
      <c r="B51" s="71" t="s">
        <v>176</v>
      </c>
      <c r="C51" s="72">
        <v>120000</v>
      </c>
      <c r="D51" s="72">
        <v>72000</v>
      </c>
      <c r="E51" s="73">
        <v>24000</v>
      </c>
      <c r="F51" s="74">
        <v>60</v>
      </c>
      <c r="G51" s="75">
        <v>0</v>
      </c>
      <c r="H51" s="22">
        <v>90</v>
      </c>
      <c r="I51" s="76">
        <v>3</v>
      </c>
      <c r="J51" s="71" t="s">
        <v>94</v>
      </c>
      <c r="K51" s="71" t="s">
        <v>95</v>
      </c>
      <c r="L51" s="77">
        <v>205</v>
      </c>
    </row>
    <row r="52" spans="1:12" ht="15">
      <c r="A52" s="71" t="s">
        <v>177</v>
      </c>
      <c r="B52" s="71" t="s">
        <v>178</v>
      </c>
      <c r="C52" s="73">
        <v>1277958</v>
      </c>
      <c r="D52" s="72">
        <v>625000</v>
      </c>
      <c r="E52" s="72">
        <v>0</v>
      </c>
      <c r="F52" s="74">
        <v>48</v>
      </c>
      <c r="G52" s="75">
        <v>29</v>
      </c>
      <c r="H52" s="22">
        <v>80</v>
      </c>
      <c r="I52" s="76">
        <v>1</v>
      </c>
      <c r="J52" s="71" t="s">
        <v>85</v>
      </c>
      <c r="K52" s="71" t="s">
        <v>86</v>
      </c>
      <c r="L52" s="71">
        <v>1220</v>
      </c>
    </row>
    <row r="53" spans="1:12" ht="15">
      <c r="A53" s="71" t="s">
        <v>179</v>
      </c>
      <c r="B53" s="71" t="s">
        <v>180</v>
      </c>
      <c r="C53" s="72">
        <v>1465487</v>
      </c>
      <c r="D53" s="72">
        <v>586000</v>
      </c>
      <c r="E53" s="72">
        <v>0</v>
      </c>
      <c r="F53" s="74">
        <v>39</v>
      </c>
      <c r="G53" s="75">
        <v>28</v>
      </c>
      <c r="H53" s="22">
        <v>66</v>
      </c>
      <c r="I53" s="76">
        <v>2</v>
      </c>
      <c r="J53" s="71" t="s">
        <v>94</v>
      </c>
      <c r="K53" s="71" t="s">
        <v>95</v>
      </c>
      <c r="L53" s="71">
        <v>1750</v>
      </c>
    </row>
    <row r="54" spans="1:12" ht="15">
      <c r="A54" s="71" t="s">
        <v>181</v>
      </c>
      <c r="B54" s="71" t="s">
        <v>182</v>
      </c>
      <c r="C54" s="72">
        <v>401692</v>
      </c>
      <c r="D54" s="72">
        <v>160000</v>
      </c>
      <c r="E54" s="73">
        <v>0</v>
      </c>
      <c r="F54" s="74">
        <v>39</v>
      </c>
      <c r="G54" s="75">
        <v>0</v>
      </c>
      <c r="H54" s="22">
        <v>92.5</v>
      </c>
      <c r="I54" s="76">
        <v>3</v>
      </c>
      <c r="J54" s="71" t="s">
        <v>94</v>
      </c>
      <c r="K54" s="71" t="s">
        <v>94</v>
      </c>
      <c r="L54" s="77">
        <v>1807</v>
      </c>
    </row>
    <row r="55" spans="1:12" ht="15">
      <c r="A55" s="71" t="s">
        <v>183</v>
      </c>
      <c r="B55" s="71" t="s">
        <v>184</v>
      </c>
      <c r="C55" s="73">
        <v>1340130</v>
      </c>
      <c r="D55" s="72">
        <v>670000</v>
      </c>
      <c r="E55" s="72">
        <v>0</v>
      </c>
      <c r="F55" s="74">
        <v>50</v>
      </c>
      <c r="G55" s="75">
        <v>0</v>
      </c>
      <c r="H55" s="22">
        <v>85</v>
      </c>
      <c r="I55" s="76">
        <v>1</v>
      </c>
      <c r="J55" s="71" t="s">
        <v>94</v>
      </c>
      <c r="K55" s="71" t="s">
        <v>94</v>
      </c>
      <c r="L55" s="71">
        <v>987</v>
      </c>
    </row>
    <row r="56" spans="1:12" ht="15">
      <c r="A56" s="71" t="s">
        <v>185</v>
      </c>
      <c r="B56" s="71" t="s">
        <v>186</v>
      </c>
      <c r="C56" s="73">
        <v>896907</v>
      </c>
      <c r="D56" s="72">
        <v>500000</v>
      </c>
      <c r="E56" s="72">
        <v>0</v>
      </c>
      <c r="F56" s="74">
        <v>55</v>
      </c>
      <c r="G56" s="75">
        <v>0</v>
      </c>
      <c r="H56" s="22">
        <v>70</v>
      </c>
      <c r="I56" s="76">
        <v>1</v>
      </c>
      <c r="J56" s="71" t="s">
        <v>85</v>
      </c>
      <c r="K56" s="71" t="s">
        <v>156</v>
      </c>
      <c r="L56" s="71">
        <v>377</v>
      </c>
    </row>
    <row r="57" spans="1:12" ht="15">
      <c r="A57" s="71" t="s">
        <v>187</v>
      </c>
      <c r="B57" s="71" t="s">
        <v>188</v>
      </c>
      <c r="C57" s="72">
        <v>671213</v>
      </c>
      <c r="D57" s="72">
        <v>402000</v>
      </c>
      <c r="E57" s="73">
        <v>98000</v>
      </c>
      <c r="F57" s="74">
        <v>59</v>
      </c>
      <c r="G57" s="75">
        <v>14</v>
      </c>
      <c r="H57" s="22">
        <v>92.5</v>
      </c>
      <c r="I57" s="76">
        <v>3</v>
      </c>
      <c r="J57" s="71" t="s">
        <v>85</v>
      </c>
      <c r="K57" s="71" t="s">
        <v>85</v>
      </c>
      <c r="L57" s="77">
        <v>266</v>
      </c>
    </row>
    <row r="58" spans="1:12" ht="15">
      <c r="A58" s="71" t="s">
        <v>189</v>
      </c>
      <c r="B58" s="71" t="s">
        <v>190</v>
      </c>
      <c r="C58" s="72">
        <v>453219</v>
      </c>
      <c r="D58" s="72">
        <v>220000</v>
      </c>
      <c r="E58" s="73">
        <v>130000</v>
      </c>
      <c r="F58" s="74">
        <v>48</v>
      </c>
      <c r="G58" s="75">
        <v>28</v>
      </c>
      <c r="H58" s="22">
        <v>95</v>
      </c>
      <c r="I58" s="76">
        <v>3</v>
      </c>
      <c r="J58" s="71" t="s">
        <v>85</v>
      </c>
      <c r="K58" s="71" t="s">
        <v>85</v>
      </c>
      <c r="L58" s="77">
        <v>607</v>
      </c>
    </row>
    <row r="59" spans="1:12" ht="15">
      <c r="A59" s="71" t="s">
        <v>191</v>
      </c>
      <c r="B59" s="71" t="s">
        <v>192</v>
      </c>
      <c r="C59" s="73">
        <v>1297913</v>
      </c>
      <c r="D59" s="72">
        <v>648000</v>
      </c>
      <c r="E59" s="72">
        <v>0</v>
      </c>
      <c r="F59" s="74">
        <v>49</v>
      </c>
      <c r="G59" s="75">
        <v>0</v>
      </c>
      <c r="H59" s="22">
        <v>97.5</v>
      </c>
      <c r="I59" s="76">
        <v>1</v>
      </c>
      <c r="J59" s="71" t="s">
        <v>94</v>
      </c>
      <c r="K59" s="71" t="s">
        <v>95</v>
      </c>
      <c r="L59" s="71">
        <v>1019</v>
      </c>
    </row>
    <row r="60" spans="1:12" ht="15">
      <c r="A60" s="71" t="s">
        <v>193</v>
      </c>
      <c r="B60" s="71" t="s">
        <v>194</v>
      </c>
      <c r="C60" s="72">
        <v>653000</v>
      </c>
      <c r="D60" s="72">
        <v>325000</v>
      </c>
      <c r="E60" s="73">
        <v>0</v>
      </c>
      <c r="F60" s="74">
        <v>49</v>
      </c>
      <c r="G60" s="75">
        <v>0</v>
      </c>
      <c r="H60" s="22">
        <v>72.5</v>
      </c>
      <c r="I60" s="76">
        <v>3</v>
      </c>
      <c r="J60" s="71" t="s">
        <v>94</v>
      </c>
      <c r="K60" s="71" t="s">
        <v>95</v>
      </c>
      <c r="L60" s="77">
        <v>1078</v>
      </c>
    </row>
    <row r="61" spans="1:12" ht="15">
      <c r="A61" s="71" t="s">
        <v>195</v>
      </c>
      <c r="B61" s="71" t="s">
        <v>196</v>
      </c>
      <c r="C61" s="72">
        <v>836306</v>
      </c>
      <c r="D61" s="72">
        <v>418000</v>
      </c>
      <c r="E61" s="73">
        <v>249000</v>
      </c>
      <c r="F61" s="74">
        <v>49</v>
      </c>
      <c r="G61" s="75">
        <v>29</v>
      </c>
      <c r="H61" s="22">
        <v>100</v>
      </c>
      <c r="I61" s="76">
        <v>3</v>
      </c>
      <c r="J61" s="71" t="s">
        <v>94</v>
      </c>
      <c r="K61" s="71" t="s">
        <v>95</v>
      </c>
      <c r="L61" s="77">
        <v>697</v>
      </c>
    </row>
    <row r="62" spans="1:12" ht="15">
      <c r="A62" s="71" t="s">
        <v>197</v>
      </c>
      <c r="B62" s="71" t="s">
        <v>198</v>
      </c>
      <c r="C62" s="72">
        <v>1097673</v>
      </c>
      <c r="D62" s="72">
        <v>548000</v>
      </c>
      <c r="E62" s="73">
        <v>0</v>
      </c>
      <c r="F62" s="74">
        <v>49</v>
      </c>
      <c r="G62" s="75">
        <v>0</v>
      </c>
      <c r="H62" s="22">
        <v>80</v>
      </c>
      <c r="I62" s="76">
        <v>3</v>
      </c>
      <c r="J62" s="71" t="s">
        <v>85</v>
      </c>
      <c r="K62" s="71" t="s">
        <v>85</v>
      </c>
      <c r="L62" s="77">
        <v>543</v>
      </c>
    </row>
    <row r="63" spans="1:12" ht="15">
      <c r="A63" s="71" t="s">
        <v>199</v>
      </c>
      <c r="B63" s="71" t="s">
        <v>200</v>
      </c>
      <c r="C63" s="72">
        <v>84914</v>
      </c>
      <c r="D63" s="72">
        <v>50000</v>
      </c>
      <c r="E63" s="72">
        <v>0</v>
      </c>
      <c r="F63" s="74">
        <v>58</v>
      </c>
      <c r="G63" s="75">
        <v>0</v>
      </c>
      <c r="H63" s="22">
        <v>95</v>
      </c>
      <c r="I63" s="76">
        <v>2</v>
      </c>
      <c r="J63" s="71" t="s">
        <v>91</v>
      </c>
      <c r="K63" s="71" t="s">
        <v>91</v>
      </c>
      <c r="L63" s="71">
        <v>389</v>
      </c>
    </row>
    <row r="64" spans="1:12" ht="15">
      <c r="A64" s="71" t="s">
        <v>201</v>
      </c>
      <c r="B64" s="71" t="s">
        <v>202</v>
      </c>
      <c r="C64" s="73">
        <v>465802</v>
      </c>
      <c r="D64" s="72">
        <v>279000</v>
      </c>
      <c r="E64" s="72">
        <v>0</v>
      </c>
      <c r="F64" s="74">
        <v>59</v>
      </c>
      <c r="G64" s="75">
        <v>0</v>
      </c>
      <c r="H64" s="22">
        <v>100</v>
      </c>
      <c r="I64" s="76">
        <v>1</v>
      </c>
      <c r="J64" s="71" t="s">
        <v>91</v>
      </c>
      <c r="K64" s="71" t="s">
        <v>91</v>
      </c>
      <c r="L64" s="71">
        <v>433</v>
      </c>
    </row>
    <row r="65" spans="1:12" ht="15">
      <c r="A65" s="71" t="s">
        <v>203</v>
      </c>
      <c r="B65" s="71" t="s">
        <v>204</v>
      </c>
      <c r="C65" s="72">
        <v>1189694</v>
      </c>
      <c r="D65" s="72">
        <v>594000</v>
      </c>
      <c r="E65" s="73">
        <v>356000</v>
      </c>
      <c r="F65" s="74">
        <v>49</v>
      </c>
      <c r="G65" s="75">
        <v>29</v>
      </c>
      <c r="H65" s="22">
        <v>95</v>
      </c>
      <c r="I65" s="76">
        <v>3</v>
      </c>
      <c r="J65" s="71" t="s">
        <v>94</v>
      </c>
      <c r="K65" s="71" t="s">
        <v>95</v>
      </c>
      <c r="L65" s="77">
        <v>850</v>
      </c>
    </row>
    <row r="66" spans="1:12" ht="15">
      <c r="A66" s="71" t="s">
        <v>205</v>
      </c>
      <c r="B66" s="71" t="s">
        <v>206</v>
      </c>
      <c r="C66" s="73">
        <v>442748</v>
      </c>
      <c r="D66" s="72">
        <v>265000</v>
      </c>
      <c r="E66" s="72">
        <v>0</v>
      </c>
      <c r="F66" s="74">
        <v>59</v>
      </c>
      <c r="G66" s="75">
        <v>0</v>
      </c>
      <c r="H66" s="22">
        <v>80</v>
      </c>
      <c r="I66" s="76">
        <v>1</v>
      </c>
      <c r="J66" s="71" t="s">
        <v>85</v>
      </c>
      <c r="K66" s="71" t="s">
        <v>105</v>
      </c>
      <c r="L66" s="71">
        <v>297</v>
      </c>
    </row>
    <row r="67" spans="1:12" ht="15">
      <c r="A67" s="71" t="s">
        <v>207</v>
      </c>
      <c r="B67" s="71" t="s">
        <v>208</v>
      </c>
      <c r="C67" s="72">
        <v>814780</v>
      </c>
      <c r="D67" s="72">
        <v>485000</v>
      </c>
      <c r="E67" s="72">
        <v>0</v>
      </c>
      <c r="F67" s="74">
        <v>59</v>
      </c>
      <c r="G67" s="75">
        <v>0</v>
      </c>
      <c r="H67" s="22">
        <v>98</v>
      </c>
      <c r="I67" s="76">
        <v>2</v>
      </c>
      <c r="J67" s="71" t="s">
        <v>91</v>
      </c>
      <c r="K67" s="71" t="s">
        <v>91</v>
      </c>
      <c r="L67" s="71">
        <v>241</v>
      </c>
    </row>
    <row r="68" spans="1:12" ht="15">
      <c r="A68" s="71" t="s">
        <v>209</v>
      </c>
      <c r="B68" s="71" t="s">
        <v>210</v>
      </c>
      <c r="C68" s="73">
        <v>436000</v>
      </c>
      <c r="D68" s="72">
        <v>218000</v>
      </c>
      <c r="E68" s="72">
        <v>130000</v>
      </c>
      <c r="F68" s="74">
        <v>50</v>
      </c>
      <c r="G68" s="75">
        <v>29</v>
      </c>
      <c r="H68" s="22">
        <v>87.5</v>
      </c>
      <c r="I68" s="76">
        <v>1</v>
      </c>
      <c r="J68" s="71" t="s">
        <v>82</v>
      </c>
      <c r="K68" s="71" t="s">
        <v>211</v>
      </c>
      <c r="L68" s="71">
        <v>650</v>
      </c>
    </row>
    <row r="69" spans="1:12" ht="15">
      <c r="A69" s="71" t="s">
        <v>212</v>
      </c>
      <c r="B69" s="71" t="s">
        <v>213</v>
      </c>
      <c r="C69" s="73">
        <v>564723</v>
      </c>
      <c r="D69" s="72">
        <v>338000</v>
      </c>
      <c r="E69" s="72">
        <v>0</v>
      </c>
      <c r="F69" s="74">
        <v>59</v>
      </c>
      <c r="G69" s="75">
        <v>0</v>
      </c>
      <c r="H69" s="22">
        <v>100</v>
      </c>
      <c r="I69" s="76">
        <v>1</v>
      </c>
      <c r="J69" s="71" t="s">
        <v>85</v>
      </c>
      <c r="K69" s="71" t="s">
        <v>156</v>
      </c>
      <c r="L69" s="71">
        <v>282</v>
      </c>
    </row>
    <row r="70" spans="1:12" ht="15">
      <c r="A70" s="71" t="s">
        <v>214</v>
      </c>
      <c r="B70" s="71" t="s">
        <v>215</v>
      </c>
      <c r="C70" s="72">
        <v>693000</v>
      </c>
      <c r="D70" s="72">
        <v>346000</v>
      </c>
      <c r="E70" s="73">
        <v>0</v>
      </c>
      <c r="F70" s="74">
        <v>49</v>
      </c>
      <c r="G70" s="75">
        <v>0</v>
      </c>
      <c r="H70" s="22">
        <v>75</v>
      </c>
      <c r="I70" s="76">
        <v>3</v>
      </c>
      <c r="J70" s="71" t="s">
        <v>94</v>
      </c>
      <c r="K70" s="71" t="s">
        <v>95</v>
      </c>
      <c r="L70" s="77">
        <v>801</v>
      </c>
    </row>
    <row r="71" spans="1:12" ht="15">
      <c r="A71" s="71" t="s">
        <v>216</v>
      </c>
      <c r="B71" s="71" t="s">
        <v>217</v>
      </c>
      <c r="C71" s="72">
        <v>1628277</v>
      </c>
      <c r="D71" s="72">
        <v>651000</v>
      </c>
      <c r="E71" s="72">
        <v>0</v>
      </c>
      <c r="F71" s="74">
        <v>39</v>
      </c>
      <c r="G71" s="75">
        <v>0</v>
      </c>
      <c r="H71" s="22">
        <v>90</v>
      </c>
      <c r="I71" s="76">
        <v>2</v>
      </c>
      <c r="J71" s="71" t="s">
        <v>82</v>
      </c>
      <c r="K71" s="71" t="s">
        <v>211</v>
      </c>
      <c r="L71" s="71">
        <v>1960</v>
      </c>
    </row>
    <row r="72" spans="1:12" ht="15">
      <c r="A72" s="71" t="s">
        <v>218</v>
      </c>
      <c r="B72" s="71" t="s">
        <v>219</v>
      </c>
      <c r="C72" s="73">
        <v>355000</v>
      </c>
      <c r="D72" s="72">
        <v>213000</v>
      </c>
      <c r="E72" s="72">
        <v>0</v>
      </c>
      <c r="F72" s="74">
        <v>60</v>
      </c>
      <c r="G72" s="75">
        <v>0</v>
      </c>
      <c r="H72" s="22">
        <v>100</v>
      </c>
      <c r="I72" s="76">
        <v>1</v>
      </c>
      <c r="J72" s="71" t="s">
        <v>85</v>
      </c>
      <c r="K72" s="71" t="s">
        <v>85</v>
      </c>
      <c r="L72" s="71">
        <v>487</v>
      </c>
    </row>
    <row r="73" spans="1:12" ht="15">
      <c r="A73" s="71" t="s">
        <v>220</v>
      </c>
      <c r="B73" s="71" t="s">
        <v>221</v>
      </c>
      <c r="C73" s="73">
        <v>677000</v>
      </c>
      <c r="D73" s="72">
        <v>338000</v>
      </c>
      <c r="E73" s="72">
        <v>203000</v>
      </c>
      <c r="F73" s="74">
        <v>49</v>
      </c>
      <c r="G73" s="75">
        <v>29</v>
      </c>
      <c r="H73" s="22">
        <v>85</v>
      </c>
      <c r="I73" s="76">
        <v>1</v>
      </c>
      <c r="J73" s="71" t="s">
        <v>85</v>
      </c>
      <c r="K73" s="71" t="s">
        <v>114</v>
      </c>
      <c r="L73" s="71">
        <v>761</v>
      </c>
    </row>
    <row r="74" spans="1:12" ht="15">
      <c r="A74" s="71" t="s">
        <v>222</v>
      </c>
      <c r="B74" s="71" t="s">
        <v>223</v>
      </c>
      <c r="C74" s="72">
        <v>2805144</v>
      </c>
      <c r="D74" s="72">
        <v>1000000</v>
      </c>
      <c r="E74" s="73">
        <v>0</v>
      </c>
      <c r="F74" s="74">
        <v>35</v>
      </c>
      <c r="G74" s="75">
        <v>0</v>
      </c>
      <c r="H74" s="22">
        <v>95</v>
      </c>
      <c r="I74" s="76">
        <v>3</v>
      </c>
      <c r="J74" s="71" t="s">
        <v>91</v>
      </c>
      <c r="K74" s="71" t="s">
        <v>91</v>
      </c>
      <c r="L74" s="77">
        <v>1609</v>
      </c>
    </row>
    <row r="75" spans="1:12" ht="15">
      <c r="A75" s="71" t="s">
        <v>224</v>
      </c>
      <c r="B75" s="71" t="s">
        <v>225</v>
      </c>
      <c r="C75" s="72">
        <v>458000</v>
      </c>
      <c r="D75" s="72">
        <v>229000</v>
      </c>
      <c r="E75" s="73">
        <v>0</v>
      </c>
      <c r="F75" s="74">
        <v>50</v>
      </c>
      <c r="G75" s="75">
        <v>0</v>
      </c>
      <c r="H75" s="22">
        <v>95</v>
      </c>
      <c r="I75" s="76">
        <v>3</v>
      </c>
      <c r="J75" s="71" t="s">
        <v>91</v>
      </c>
      <c r="K75" s="71" t="s">
        <v>91</v>
      </c>
      <c r="L75" s="77">
        <v>604</v>
      </c>
    </row>
    <row r="76" spans="1:12" ht="15">
      <c r="A76" s="71" t="s">
        <v>226</v>
      </c>
      <c r="B76" s="71" t="s">
        <v>227</v>
      </c>
      <c r="C76" s="72">
        <v>500000</v>
      </c>
      <c r="D76" s="72">
        <v>200000</v>
      </c>
      <c r="E76" s="73">
        <v>150000</v>
      </c>
      <c r="F76" s="74">
        <v>40</v>
      </c>
      <c r="G76" s="75">
        <v>30</v>
      </c>
      <c r="H76" s="22">
        <v>92.5</v>
      </c>
      <c r="I76" s="76">
        <v>3</v>
      </c>
      <c r="J76" s="71" t="s">
        <v>94</v>
      </c>
      <c r="K76" s="71" t="s">
        <v>94</v>
      </c>
      <c r="L76" s="77">
        <v>1998</v>
      </c>
    </row>
    <row r="77" spans="1:12" ht="15">
      <c r="A77" s="71" t="s">
        <v>228</v>
      </c>
      <c r="B77" s="71" t="s">
        <v>229</v>
      </c>
      <c r="C77" s="72">
        <v>503608</v>
      </c>
      <c r="D77" s="72">
        <v>302000</v>
      </c>
      <c r="E77" s="73">
        <v>100000</v>
      </c>
      <c r="F77" s="74">
        <v>59</v>
      </c>
      <c r="G77" s="75">
        <v>19</v>
      </c>
      <c r="H77" s="22">
        <v>92.5</v>
      </c>
      <c r="I77" s="76">
        <v>3</v>
      </c>
      <c r="J77" s="71" t="s">
        <v>85</v>
      </c>
      <c r="K77" s="71" t="s">
        <v>85</v>
      </c>
      <c r="L77" s="77">
        <v>155</v>
      </c>
    </row>
    <row r="78" spans="1:12" ht="15">
      <c r="A78" s="71" t="s">
        <v>230</v>
      </c>
      <c r="B78" s="71" t="s">
        <v>231</v>
      </c>
      <c r="C78" s="72">
        <v>765577</v>
      </c>
      <c r="D78" s="72">
        <v>382000</v>
      </c>
      <c r="E78" s="72">
        <v>229000</v>
      </c>
      <c r="F78" s="74">
        <v>49</v>
      </c>
      <c r="G78" s="75">
        <v>29</v>
      </c>
      <c r="H78" s="22">
        <v>95</v>
      </c>
      <c r="I78" s="76">
        <v>2</v>
      </c>
      <c r="J78" s="71" t="s">
        <v>85</v>
      </c>
      <c r="K78" s="71" t="s">
        <v>105</v>
      </c>
      <c r="L78" s="71">
        <v>1390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6"/>
  <sheetViews>
    <sheetView zoomScalePageLayoutView="0" workbookViewId="0" topLeftCell="A1">
      <selection activeCell="I28" sqref="I28"/>
    </sheetView>
  </sheetViews>
  <sheetFormatPr defaultColWidth="9.140625" defaultRowHeight="15"/>
  <cols>
    <col min="1" max="1" width="5.00390625" style="0" bestFit="1" customWidth="1"/>
    <col min="2" max="2" width="8.140625" style="0" bestFit="1" customWidth="1"/>
    <col min="3" max="3" width="12.28125" style="0" customWidth="1"/>
    <col min="4" max="4" width="18.421875" style="0" bestFit="1" customWidth="1"/>
    <col min="5" max="5" width="12.421875" style="0" customWidth="1"/>
    <col min="6" max="6" width="15.57421875" style="0" bestFit="1" customWidth="1"/>
    <col min="9" max="9" width="9.57421875" style="0" customWidth="1"/>
  </cols>
  <sheetData>
    <row r="1" spans="1:9" ht="15">
      <c r="A1" t="s">
        <v>39</v>
      </c>
      <c r="B1" s="117" t="s">
        <v>266</v>
      </c>
      <c r="I1" s="117" t="s">
        <v>232</v>
      </c>
    </row>
    <row r="2" spans="1:9" ht="15">
      <c r="A2" s="117" t="s">
        <v>40</v>
      </c>
      <c r="B2" s="117" t="s">
        <v>267</v>
      </c>
      <c r="I2" s="117" t="s">
        <v>232</v>
      </c>
    </row>
    <row r="3" spans="1:9" ht="15">
      <c r="A3" s="117" t="s">
        <v>41</v>
      </c>
      <c r="B3" s="117" t="s">
        <v>268</v>
      </c>
      <c r="I3" s="117" t="s">
        <v>232</v>
      </c>
    </row>
    <row r="4" spans="1:9" ht="15">
      <c r="A4" s="117" t="s">
        <v>236</v>
      </c>
      <c r="B4" s="117" t="s">
        <v>269</v>
      </c>
      <c r="I4" s="117" t="s">
        <v>232</v>
      </c>
    </row>
    <row r="6" ht="15.75" thickBot="1"/>
    <row r="7" spans="1:6" ht="15.75" thickBot="1">
      <c r="A7" s="120" t="s">
        <v>2</v>
      </c>
      <c r="B7" s="121" t="s">
        <v>253</v>
      </c>
      <c r="C7" s="121" t="s">
        <v>254</v>
      </c>
      <c r="D7" s="121" t="s">
        <v>265</v>
      </c>
      <c r="E7" s="121" t="s">
        <v>263</v>
      </c>
      <c r="F7" s="122" t="s">
        <v>264</v>
      </c>
    </row>
    <row r="8" spans="1:6" ht="15">
      <c r="A8" s="28">
        <v>2005</v>
      </c>
      <c r="B8" s="119">
        <v>1</v>
      </c>
      <c r="C8" s="29" t="s">
        <v>255</v>
      </c>
      <c r="D8" s="29" t="s">
        <v>256</v>
      </c>
      <c r="E8" s="29">
        <v>681</v>
      </c>
      <c r="F8" s="30">
        <v>386</v>
      </c>
    </row>
    <row r="9" spans="1:6" ht="15">
      <c r="A9" s="23">
        <v>2006</v>
      </c>
      <c r="B9" s="116">
        <v>2</v>
      </c>
      <c r="C9" s="22" t="s">
        <v>257</v>
      </c>
      <c r="D9" s="22" t="s">
        <v>258</v>
      </c>
      <c r="E9" s="22">
        <v>30</v>
      </c>
      <c r="F9" s="24">
        <v>3018</v>
      </c>
    </row>
    <row r="10" spans="1:6" ht="15">
      <c r="A10" s="23">
        <v>2005</v>
      </c>
      <c r="B10" s="116">
        <v>3</v>
      </c>
      <c r="C10" s="22" t="s">
        <v>259</v>
      </c>
      <c r="D10" s="22" t="s">
        <v>260</v>
      </c>
      <c r="E10" s="22">
        <v>966</v>
      </c>
      <c r="F10" s="24">
        <v>8844</v>
      </c>
    </row>
    <row r="11" spans="1:6" ht="15">
      <c r="A11" s="23">
        <v>2006</v>
      </c>
      <c r="B11" s="116">
        <v>4</v>
      </c>
      <c r="C11" s="22" t="s">
        <v>261</v>
      </c>
      <c r="D11" s="22" t="s">
        <v>256</v>
      </c>
      <c r="E11" s="22">
        <v>977</v>
      </c>
      <c r="F11" s="24">
        <v>8860</v>
      </c>
    </row>
    <row r="12" spans="1:6" ht="15">
      <c r="A12" s="23">
        <v>2005</v>
      </c>
      <c r="B12" s="116">
        <v>1</v>
      </c>
      <c r="C12" s="22" t="s">
        <v>262</v>
      </c>
      <c r="D12" s="22" t="s">
        <v>258</v>
      </c>
      <c r="E12" s="22">
        <v>258</v>
      </c>
      <c r="F12" s="24">
        <v>104</v>
      </c>
    </row>
    <row r="13" spans="1:6" ht="15">
      <c r="A13" s="23">
        <v>2006</v>
      </c>
      <c r="B13" s="116">
        <v>2</v>
      </c>
      <c r="C13" s="22" t="s">
        <v>255</v>
      </c>
      <c r="D13" s="22" t="s">
        <v>260</v>
      </c>
      <c r="E13" s="22">
        <v>625</v>
      </c>
      <c r="F13" s="24">
        <v>4392</v>
      </c>
    </row>
    <row r="14" spans="1:6" ht="15">
      <c r="A14" s="23">
        <v>2005</v>
      </c>
      <c r="B14" s="116">
        <v>3</v>
      </c>
      <c r="C14" s="22" t="s">
        <v>257</v>
      </c>
      <c r="D14" s="22" t="s">
        <v>256</v>
      </c>
      <c r="E14" s="22">
        <v>621</v>
      </c>
      <c r="F14" s="24">
        <v>1198</v>
      </c>
    </row>
    <row r="15" spans="1:6" ht="15">
      <c r="A15" s="23">
        <v>2005</v>
      </c>
      <c r="B15" s="116">
        <v>4</v>
      </c>
      <c r="C15" s="22" t="s">
        <v>259</v>
      </c>
      <c r="D15" s="22" t="s">
        <v>258</v>
      </c>
      <c r="E15" s="22">
        <v>424</v>
      </c>
      <c r="F15" s="24">
        <v>3108</v>
      </c>
    </row>
    <row r="16" spans="1:6" ht="15">
      <c r="A16" s="23">
        <v>2006</v>
      </c>
      <c r="B16" s="116">
        <v>1</v>
      </c>
      <c r="C16" s="22" t="s">
        <v>261</v>
      </c>
      <c r="D16" s="22" t="s">
        <v>260</v>
      </c>
      <c r="E16" s="22">
        <v>693</v>
      </c>
      <c r="F16" s="24">
        <v>6404</v>
      </c>
    </row>
    <row r="17" spans="1:6" ht="15">
      <c r="A17" s="23">
        <v>2005</v>
      </c>
      <c r="B17" s="116">
        <v>2</v>
      </c>
      <c r="C17" s="22" t="s">
        <v>262</v>
      </c>
      <c r="D17" s="22" t="s">
        <v>256</v>
      </c>
      <c r="E17" s="22">
        <v>716</v>
      </c>
      <c r="F17" s="24">
        <v>4802</v>
      </c>
    </row>
    <row r="18" spans="1:6" ht="15">
      <c r="A18" s="23">
        <v>2006</v>
      </c>
      <c r="B18" s="116">
        <v>3</v>
      </c>
      <c r="C18" s="22" t="s">
        <v>255</v>
      </c>
      <c r="D18" s="22" t="s">
        <v>258</v>
      </c>
      <c r="E18" s="22">
        <v>825</v>
      </c>
      <c r="F18" s="24">
        <v>5632</v>
      </c>
    </row>
    <row r="19" spans="1:6" ht="15">
      <c r="A19" s="23">
        <v>2005</v>
      </c>
      <c r="B19" s="116">
        <v>4</v>
      </c>
      <c r="C19" s="22" t="s">
        <v>257</v>
      </c>
      <c r="D19" s="22" t="s">
        <v>260</v>
      </c>
      <c r="E19" s="22">
        <v>636</v>
      </c>
      <c r="F19" s="24">
        <v>1917</v>
      </c>
    </row>
    <row r="20" spans="1:6" ht="15">
      <c r="A20" s="23">
        <v>2006</v>
      </c>
      <c r="B20" s="116">
        <v>1</v>
      </c>
      <c r="C20" s="22" t="s">
        <v>259</v>
      </c>
      <c r="D20" s="22" t="s">
        <v>256</v>
      </c>
      <c r="E20" s="22">
        <v>464</v>
      </c>
      <c r="F20" s="24">
        <v>645</v>
      </c>
    </row>
    <row r="21" spans="1:6" ht="15">
      <c r="A21" s="23">
        <v>2005</v>
      </c>
      <c r="B21" s="116">
        <v>2</v>
      </c>
      <c r="C21" s="22" t="s">
        <v>261</v>
      </c>
      <c r="D21" s="22" t="s">
        <v>258</v>
      </c>
      <c r="E21" s="22">
        <v>377</v>
      </c>
      <c r="F21" s="24">
        <v>7846</v>
      </c>
    </row>
    <row r="22" spans="1:6" ht="15">
      <c r="A22" s="23">
        <v>2005</v>
      </c>
      <c r="B22" s="116">
        <v>3</v>
      </c>
      <c r="C22" s="22" t="s">
        <v>262</v>
      </c>
      <c r="D22" s="22" t="s">
        <v>260</v>
      </c>
      <c r="E22" s="22">
        <v>449</v>
      </c>
      <c r="F22" s="24">
        <v>4794</v>
      </c>
    </row>
    <row r="23" spans="1:6" ht="15">
      <c r="A23" s="23">
        <v>2006</v>
      </c>
      <c r="B23" s="116">
        <v>4</v>
      </c>
      <c r="C23" s="22" t="s">
        <v>255</v>
      </c>
      <c r="D23" s="22" t="s">
        <v>256</v>
      </c>
      <c r="E23" s="22">
        <v>827</v>
      </c>
      <c r="F23" s="24">
        <v>6883</v>
      </c>
    </row>
    <row r="24" spans="1:6" ht="15">
      <c r="A24" s="23">
        <v>2005</v>
      </c>
      <c r="B24" s="116">
        <v>1</v>
      </c>
      <c r="C24" s="22" t="s">
        <v>257</v>
      </c>
      <c r="D24" s="22" t="s">
        <v>258</v>
      </c>
      <c r="E24" s="22">
        <v>169</v>
      </c>
      <c r="F24" s="24">
        <v>174</v>
      </c>
    </row>
    <row r="25" spans="1:6" ht="15">
      <c r="A25" s="23">
        <v>2006</v>
      </c>
      <c r="B25" s="116">
        <v>2</v>
      </c>
      <c r="C25" s="22" t="s">
        <v>259</v>
      </c>
      <c r="D25" s="22" t="s">
        <v>260</v>
      </c>
      <c r="E25" s="22">
        <v>81</v>
      </c>
      <c r="F25" s="24">
        <v>8356</v>
      </c>
    </row>
    <row r="26" spans="1:6" ht="15">
      <c r="A26" s="23">
        <v>2005</v>
      </c>
      <c r="B26" s="116">
        <v>3</v>
      </c>
      <c r="C26" s="22" t="s">
        <v>261</v>
      </c>
      <c r="D26" s="22" t="s">
        <v>256</v>
      </c>
      <c r="E26" s="22">
        <v>159</v>
      </c>
      <c r="F26" s="24">
        <v>3541</v>
      </c>
    </row>
    <row r="27" spans="1:6" ht="15">
      <c r="A27" s="23">
        <v>2006</v>
      </c>
      <c r="B27" s="116">
        <v>4</v>
      </c>
      <c r="C27" s="22" t="s">
        <v>262</v>
      </c>
      <c r="D27" s="22" t="s">
        <v>258</v>
      </c>
      <c r="E27" s="22">
        <v>240</v>
      </c>
      <c r="F27" s="24">
        <v>7433</v>
      </c>
    </row>
    <row r="28" spans="1:6" ht="15">
      <c r="A28" s="23">
        <v>2005</v>
      </c>
      <c r="B28" s="116">
        <v>1</v>
      </c>
      <c r="C28" s="22" t="s">
        <v>255</v>
      </c>
      <c r="D28" s="22" t="s">
        <v>260</v>
      </c>
      <c r="E28" s="22">
        <v>178</v>
      </c>
      <c r="F28" s="24">
        <v>8456</v>
      </c>
    </row>
    <row r="29" spans="1:6" ht="15">
      <c r="A29" s="23">
        <v>2006</v>
      </c>
      <c r="B29" s="116">
        <v>2</v>
      </c>
      <c r="C29" s="22" t="s">
        <v>257</v>
      </c>
      <c r="D29" s="22" t="s">
        <v>256</v>
      </c>
      <c r="E29" s="22">
        <v>450</v>
      </c>
      <c r="F29" s="24">
        <v>5868</v>
      </c>
    </row>
    <row r="30" spans="1:6" ht="15">
      <c r="A30" s="23">
        <v>2005</v>
      </c>
      <c r="B30" s="116">
        <v>3</v>
      </c>
      <c r="C30" s="22" t="s">
        <v>259</v>
      </c>
      <c r="D30" s="22" t="s">
        <v>258</v>
      </c>
      <c r="E30" s="22">
        <v>845</v>
      </c>
      <c r="F30" s="24">
        <v>3538</v>
      </c>
    </row>
    <row r="31" spans="1:6" ht="15">
      <c r="A31" s="23">
        <v>2006</v>
      </c>
      <c r="B31" s="116">
        <v>4</v>
      </c>
      <c r="C31" s="22" t="s">
        <v>261</v>
      </c>
      <c r="D31" s="22" t="s">
        <v>260</v>
      </c>
      <c r="E31" s="22">
        <v>378</v>
      </c>
      <c r="F31" s="24">
        <v>5727</v>
      </c>
    </row>
    <row r="32" spans="1:6" ht="15">
      <c r="A32" s="23">
        <v>2005</v>
      </c>
      <c r="B32" s="116">
        <v>1</v>
      </c>
      <c r="C32" s="22" t="s">
        <v>262</v>
      </c>
      <c r="D32" s="22" t="s">
        <v>256</v>
      </c>
      <c r="E32" s="22">
        <v>583</v>
      </c>
      <c r="F32" s="24">
        <v>6964</v>
      </c>
    </row>
    <row r="33" spans="1:6" ht="15">
      <c r="A33" s="23">
        <v>2006</v>
      </c>
      <c r="B33" s="116">
        <v>2</v>
      </c>
      <c r="C33" s="22" t="s">
        <v>255</v>
      </c>
      <c r="D33" s="22" t="s">
        <v>258</v>
      </c>
      <c r="E33" s="22">
        <v>896</v>
      </c>
      <c r="F33" s="24">
        <v>7243</v>
      </c>
    </row>
    <row r="34" spans="1:6" ht="15">
      <c r="A34" s="23">
        <v>2005</v>
      </c>
      <c r="B34" s="116">
        <v>3</v>
      </c>
      <c r="C34" s="22" t="s">
        <v>257</v>
      </c>
      <c r="D34" s="22" t="s">
        <v>260</v>
      </c>
      <c r="E34" s="22">
        <v>147</v>
      </c>
      <c r="F34" s="24">
        <v>6756</v>
      </c>
    </row>
    <row r="35" spans="1:6" ht="15">
      <c r="A35" s="23">
        <v>2006</v>
      </c>
      <c r="B35" s="116">
        <v>4</v>
      </c>
      <c r="C35" s="22" t="s">
        <v>259</v>
      </c>
      <c r="D35" s="22" t="s">
        <v>256</v>
      </c>
      <c r="E35" s="22">
        <v>109</v>
      </c>
      <c r="F35" s="24">
        <v>8587</v>
      </c>
    </row>
    <row r="36" spans="1:6" ht="15">
      <c r="A36" s="23">
        <v>2005</v>
      </c>
      <c r="B36" s="116">
        <v>1</v>
      </c>
      <c r="C36" s="22" t="s">
        <v>261</v>
      </c>
      <c r="D36" s="22" t="s">
        <v>258</v>
      </c>
      <c r="E36" s="22">
        <v>279</v>
      </c>
      <c r="F36" s="24">
        <v>9197</v>
      </c>
    </row>
    <row r="37" spans="1:6" ht="15">
      <c r="A37" s="23">
        <v>2005</v>
      </c>
      <c r="B37" s="116">
        <v>2</v>
      </c>
      <c r="C37" s="22" t="s">
        <v>262</v>
      </c>
      <c r="D37" s="22" t="s">
        <v>260</v>
      </c>
      <c r="E37" s="22">
        <v>943</v>
      </c>
      <c r="F37" s="24">
        <v>8917</v>
      </c>
    </row>
    <row r="38" spans="1:6" ht="15">
      <c r="A38" s="23">
        <v>2006</v>
      </c>
      <c r="B38" s="116">
        <v>3</v>
      </c>
      <c r="C38" s="22" t="s">
        <v>255</v>
      </c>
      <c r="D38" s="22" t="s">
        <v>256</v>
      </c>
      <c r="E38" s="22">
        <v>834</v>
      </c>
      <c r="F38" s="24">
        <v>5122</v>
      </c>
    </row>
    <row r="39" spans="1:6" ht="15">
      <c r="A39" s="23">
        <v>2005</v>
      </c>
      <c r="B39" s="116">
        <v>4</v>
      </c>
      <c r="C39" s="22" t="s">
        <v>257</v>
      </c>
      <c r="D39" s="22" t="s">
        <v>258</v>
      </c>
      <c r="E39" s="22">
        <v>128</v>
      </c>
      <c r="F39" s="24">
        <v>2123</v>
      </c>
    </row>
    <row r="40" spans="1:6" ht="15">
      <c r="A40" s="23">
        <v>2006</v>
      </c>
      <c r="B40" s="116">
        <v>1</v>
      </c>
      <c r="C40" s="22" t="s">
        <v>259</v>
      </c>
      <c r="D40" s="22" t="s">
        <v>260</v>
      </c>
      <c r="E40" s="22">
        <v>588</v>
      </c>
      <c r="F40" s="24">
        <v>8307</v>
      </c>
    </row>
    <row r="41" spans="1:6" ht="15">
      <c r="A41" s="23">
        <v>2005</v>
      </c>
      <c r="B41" s="116">
        <v>2</v>
      </c>
      <c r="C41" s="22" t="s">
        <v>261</v>
      </c>
      <c r="D41" s="22" t="s">
        <v>256</v>
      </c>
      <c r="E41" s="22">
        <v>25</v>
      </c>
      <c r="F41" s="24">
        <v>8054</v>
      </c>
    </row>
    <row r="42" spans="1:6" ht="15">
      <c r="A42" s="23">
        <v>2006</v>
      </c>
      <c r="B42" s="116">
        <v>3</v>
      </c>
      <c r="C42" s="22" t="s">
        <v>262</v>
      </c>
      <c r="D42" s="22" t="s">
        <v>258</v>
      </c>
      <c r="E42" s="22">
        <v>473</v>
      </c>
      <c r="F42" s="24">
        <v>4330</v>
      </c>
    </row>
    <row r="43" spans="1:6" ht="15">
      <c r="A43" s="23">
        <v>2005</v>
      </c>
      <c r="B43" s="116">
        <v>4</v>
      </c>
      <c r="C43" s="22" t="s">
        <v>255</v>
      </c>
      <c r="D43" s="22" t="s">
        <v>260</v>
      </c>
      <c r="E43" s="22">
        <v>817</v>
      </c>
      <c r="F43" s="24">
        <v>1668</v>
      </c>
    </row>
    <row r="44" spans="1:6" ht="15">
      <c r="A44" s="23">
        <v>2005</v>
      </c>
      <c r="B44" s="116">
        <v>1</v>
      </c>
      <c r="C44" s="22" t="s">
        <v>257</v>
      </c>
      <c r="D44" s="22" t="s">
        <v>256</v>
      </c>
      <c r="E44" s="22">
        <v>872</v>
      </c>
      <c r="F44" s="24">
        <v>6023</v>
      </c>
    </row>
    <row r="45" spans="1:6" ht="15">
      <c r="A45" s="23">
        <v>2006</v>
      </c>
      <c r="B45" s="116">
        <v>2</v>
      </c>
      <c r="C45" s="22" t="s">
        <v>259</v>
      </c>
      <c r="D45" s="22" t="s">
        <v>258</v>
      </c>
      <c r="E45" s="22">
        <v>690</v>
      </c>
      <c r="F45" s="24">
        <v>7870</v>
      </c>
    </row>
    <row r="46" spans="1:6" ht="15">
      <c r="A46" s="23">
        <v>2005</v>
      </c>
      <c r="B46" s="116">
        <v>3</v>
      </c>
      <c r="C46" s="22" t="s">
        <v>261</v>
      </c>
      <c r="D46" s="22" t="s">
        <v>260</v>
      </c>
      <c r="E46" s="22">
        <v>463</v>
      </c>
      <c r="F46" s="24">
        <v>3545</v>
      </c>
    </row>
    <row r="47" spans="1:6" ht="15">
      <c r="A47" s="23">
        <v>2006</v>
      </c>
      <c r="B47" s="116">
        <v>4</v>
      </c>
      <c r="C47" s="22" t="s">
        <v>262</v>
      </c>
      <c r="D47" s="22" t="s">
        <v>256</v>
      </c>
      <c r="E47" s="22">
        <v>104</v>
      </c>
      <c r="F47" s="24">
        <v>8546</v>
      </c>
    </row>
    <row r="48" spans="1:6" ht="15">
      <c r="A48" s="23">
        <v>2005</v>
      </c>
      <c r="B48" s="116">
        <v>1</v>
      </c>
      <c r="C48" s="22" t="s">
        <v>255</v>
      </c>
      <c r="D48" s="22" t="s">
        <v>258</v>
      </c>
      <c r="E48" s="22">
        <v>547</v>
      </c>
      <c r="F48" s="24">
        <v>6357</v>
      </c>
    </row>
    <row r="49" spans="1:6" ht="15">
      <c r="A49" s="23">
        <v>2006</v>
      </c>
      <c r="B49" s="116">
        <v>2</v>
      </c>
      <c r="C49" s="22" t="s">
        <v>257</v>
      </c>
      <c r="D49" s="22" t="s">
        <v>260</v>
      </c>
      <c r="E49" s="22">
        <v>230</v>
      </c>
      <c r="F49" s="24">
        <v>7666</v>
      </c>
    </row>
    <row r="50" spans="1:6" ht="15">
      <c r="A50" s="23">
        <v>2005</v>
      </c>
      <c r="B50" s="116">
        <v>3</v>
      </c>
      <c r="C50" s="22" t="s">
        <v>259</v>
      </c>
      <c r="D50" s="22" t="s">
        <v>256</v>
      </c>
      <c r="E50" s="22">
        <v>914</v>
      </c>
      <c r="F50" s="24">
        <v>142</v>
      </c>
    </row>
    <row r="51" spans="1:6" ht="15">
      <c r="A51" s="23">
        <v>2006</v>
      </c>
      <c r="B51" s="116">
        <v>4</v>
      </c>
      <c r="C51" s="22" t="s">
        <v>261</v>
      </c>
      <c r="D51" s="22" t="s">
        <v>258</v>
      </c>
      <c r="E51" s="22">
        <v>29</v>
      </c>
      <c r="F51" s="24">
        <v>8008</v>
      </c>
    </row>
    <row r="52" spans="1:6" ht="15">
      <c r="A52" s="23">
        <v>2005</v>
      </c>
      <c r="B52" s="116">
        <v>1</v>
      </c>
      <c r="C52" s="22" t="s">
        <v>262</v>
      </c>
      <c r="D52" s="22" t="s">
        <v>260</v>
      </c>
      <c r="E52" s="22">
        <v>920</v>
      </c>
      <c r="F52" s="24">
        <v>7774</v>
      </c>
    </row>
    <row r="53" spans="1:6" ht="15">
      <c r="A53" s="23">
        <v>2006</v>
      </c>
      <c r="B53" s="116">
        <v>2</v>
      </c>
      <c r="C53" s="22" t="s">
        <v>255</v>
      </c>
      <c r="D53" s="22" t="s">
        <v>256</v>
      </c>
      <c r="E53" s="22">
        <v>915</v>
      </c>
      <c r="F53" s="24">
        <v>5053</v>
      </c>
    </row>
    <row r="54" spans="1:6" ht="15">
      <c r="A54" s="23">
        <v>2005</v>
      </c>
      <c r="B54" s="116">
        <v>3</v>
      </c>
      <c r="C54" s="22" t="s">
        <v>257</v>
      </c>
      <c r="D54" s="22" t="s">
        <v>258</v>
      </c>
      <c r="E54" s="22">
        <v>21</v>
      </c>
      <c r="F54" s="24">
        <v>1003</v>
      </c>
    </row>
    <row r="55" spans="1:6" ht="15">
      <c r="A55" s="23">
        <v>2006</v>
      </c>
      <c r="B55" s="116">
        <v>4</v>
      </c>
      <c r="C55" s="22" t="s">
        <v>259</v>
      </c>
      <c r="D55" s="22" t="s">
        <v>260</v>
      </c>
      <c r="E55" s="22">
        <v>629</v>
      </c>
      <c r="F55" s="24">
        <v>5544</v>
      </c>
    </row>
    <row r="56" spans="1:6" ht="15">
      <c r="A56" s="23">
        <v>2005</v>
      </c>
      <c r="B56" s="116">
        <v>1</v>
      </c>
      <c r="C56" s="22" t="s">
        <v>261</v>
      </c>
      <c r="D56" s="22" t="s">
        <v>256</v>
      </c>
      <c r="E56" s="22">
        <v>729</v>
      </c>
      <c r="F56" s="24">
        <v>9190</v>
      </c>
    </row>
    <row r="57" spans="1:6" ht="15">
      <c r="A57" s="23">
        <v>2006</v>
      </c>
      <c r="B57" s="116">
        <v>2</v>
      </c>
      <c r="C57" s="22" t="s">
        <v>262</v>
      </c>
      <c r="D57" s="22" t="s">
        <v>258</v>
      </c>
      <c r="E57" s="22">
        <v>582</v>
      </c>
      <c r="F57" s="24">
        <v>6168</v>
      </c>
    </row>
    <row r="58" spans="1:6" ht="15">
      <c r="A58" s="23">
        <v>2005</v>
      </c>
      <c r="B58" s="116">
        <v>3</v>
      </c>
      <c r="C58" s="22" t="s">
        <v>255</v>
      </c>
      <c r="D58" s="22" t="s">
        <v>260</v>
      </c>
      <c r="E58" s="22">
        <v>380</v>
      </c>
      <c r="F58" s="24">
        <v>922</v>
      </c>
    </row>
    <row r="59" spans="1:6" ht="15">
      <c r="A59" s="23">
        <v>2005</v>
      </c>
      <c r="B59" s="116">
        <v>4</v>
      </c>
      <c r="C59" s="22" t="s">
        <v>257</v>
      </c>
      <c r="D59" s="22" t="s">
        <v>256</v>
      </c>
      <c r="E59" s="22">
        <v>564</v>
      </c>
      <c r="F59" s="24">
        <v>1990</v>
      </c>
    </row>
    <row r="60" spans="1:6" ht="15">
      <c r="A60" s="23">
        <v>2006</v>
      </c>
      <c r="B60" s="116">
        <v>1</v>
      </c>
      <c r="C60" s="22" t="s">
        <v>259</v>
      </c>
      <c r="D60" s="22" t="s">
        <v>258</v>
      </c>
      <c r="E60" s="22">
        <v>999</v>
      </c>
      <c r="F60" s="24">
        <v>4038</v>
      </c>
    </row>
    <row r="61" spans="1:6" ht="15">
      <c r="A61" s="23">
        <v>2005</v>
      </c>
      <c r="B61" s="116">
        <v>2</v>
      </c>
      <c r="C61" s="22" t="s">
        <v>261</v>
      </c>
      <c r="D61" s="22" t="s">
        <v>260</v>
      </c>
      <c r="E61" s="22">
        <v>948</v>
      </c>
      <c r="F61" s="24">
        <v>3573</v>
      </c>
    </row>
    <row r="62" spans="1:6" ht="15">
      <c r="A62" s="23">
        <v>2006</v>
      </c>
      <c r="B62" s="116">
        <v>3</v>
      </c>
      <c r="C62" s="22" t="s">
        <v>262</v>
      </c>
      <c r="D62" s="22" t="s">
        <v>256</v>
      </c>
      <c r="E62" s="22">
        <v>498</v>
      </c>
      <c r="F62" s="24">
        <v>4141</v>
      </c>
    </row>
    <row r="63" spans="1:6" ht="15">
      <c r="A63" s="23">
        <v>2005</v>
      </c>
      <c r="B63" s="116">
        <v>4</v>
      </c>
      <c r="C63" s="22" t="s">
        <v>255</v>
      </c>
      <c r="D63" s="22" t="s">
        <v>258</v>
      </c>
      <c r="E63" s="22">
        <v>563</v>
      </c>
      <c r="F63" s="24">
        <v>270</v>
      </c>
    </row>
    <row r="64" spans="1:6" ht="15">
      <c r="A64" s="23">
        <v>2006</v>
      </c>
      <c r="B64" s="116">
        <v>1</v>
      </c>
      <c r="C64" s="22" t="s">
        <v>257</v>
      </c>
      <c r="D64" s="22" t="s">
        <v>260</v>
      </c>
      <c r="E64" s="22">
        <v>725</v>
      </c>
      <c r="F64" s="24">
        <v>5509</v>
      </c>
    </row>
    <row r="65" spans="1:6" ht="15">
      <c r="A65" s="23">
        <v>2005</v>
      </c>
      <c r="B65" s="116">
        <v>2</v>
      </c>
      <c r="C65" s="22" t="s">
        <v>259</v>
      </c>
      <c r="D65" s="22" t="s">
        <v>256</v>
      </c>
      <c r="E65" s="22">
        <v>575</v>
      </c>
      <c r="F65" s="24">
        <v>1120</v>
      </c>
    </row>
    <row r="66" spans="1:6" ht="15">
      <c r="A66" s="23">
        <v>2005</v>
      </c>
      <c r="B66" s="116">
        <v>3</v>
      </c>
      <c r="C66" s="22" t="s">
        <v>261</v>
      </c>
      <c r="D66" s="22" t="s">
        <v>258</v>
      </c>
      <c r="E66" s="22">
        <v>424</v>
      </c>
      <c r="F66" s="24">
        <v>8520</v>
      </c>
    </row>
    <row r="67" spans="1:6" ht="15">
      <c r="A67" s="23">
        <v>2006</v>
      </c>
      <c r="B67" s="116">
        <v>4</v>
      </c>
      <c r="C67" s="22" t="s">
        <v>262</v>
      </c>
      <c r="D67" s="22" t="s">
        <v>260</v>
      </c>
      <c r="E67" s="22">
        <v>582</v>
      </c>
      <c r="F67" s="24">
        <v>8088</v>
      </c>
    </row>
    <row r="68" spans="1:6" ht="15">
      <c r="A68" s="23">
        <v>2005</v>
      </c>
      <c r="B68" s="116">
        <v>1</v>
      </c>
      <c r="C68" s="22" t="s">
        <v>255</v>
      </c>
      <c r="D68" s="22" t="s">
        <v>256</v>
      </c>
      <c r="E68" s="22">
        <v>355</v>
      </c>
      <c r="F68" s="24">
        <v>247</v>
      </c>
    </row>
    <row r="69" spans="1:6" ht="15">
      <c r="A69" s="23">
        <v>2006</v>
      </c>
      <c r="B69" s="116">
        <v>2</v>
      </c>
      <c r="C69" s="22" t="s">
        <v>257</v>
      </c>
      <c r="D69" s="22" t="s">
        <v>258</v>
      </c>
      <c r="E69" s="22">
        <v>23</v>
      </c>
      <c r="F69" s="24">
        <v>6387</v>
      </c>
    </row>
    <row r="70" spans="1:6" ht="15">
      <c r="A70" s="23">
        <v>2005</v>
      </c>
      <c r="B70" s="116">
        <v>3</v>
      </c>
      <c r="C70" s="22" t="s">
        <v>259</v>
      </c>
      <c r="D70" s="22" t="s">
        <v>260</v>
      </c>
      <c r="E70" s="22">
        <v>899</v>
      </c>
      <c r="F70" s="24">
        <v>7812</v>
      </c>
    </row>
    <row r="71" spans="1:6" ht="15">
      <c r="A71" s="23">
        <v>2006</v>
      </c>
      <c r="B71" s="116">
        <v>4</v>
      </c>
      <c r="C71" s="22" t="s">
        <v>261</v>
      </c>
      <c r="D71" s="22" t="s">
        <v>256</v>
      </c>
      <c r="E71" s="22">
        <v>440</v>
      </c>
      <c r="F71" s="24">
        <v>4283</v>
      </c>
    </row>
    <row r="72" spans="1:6" ht="15">
      <c r="A72" s="23">
        <v>2005</v>
      </c>
      <c r="B72" s="116">
        <v>1</v>
      </c>
      <c r="C72" s="22" t="s">
        <v>262</v>
      </c>
      <c r="D72" s="22" t="s">
        <v>258</v>
      </c>
      <c r="E72" s="22">
        <v>481</v>
      </c>
      <c r="F72" s="24">
        <v>3787</v>
      </c>
    </row>
    <row r="73" spans="1:6" ht="15">
      <c r="A73" s="23">
        <v>2006</v>
      </c>
      <c r="B73" s="116">
        <v>2</v>
      </c>
      <c r="C73" s="22" t="s">
        <v>255</v>
      </c>
      <c r="D73" s="22" t="s">
        <v>260</v>
      </c>
      <c r="E73" s="22">
        <v>704</v>
      </c>
      <c r="F73" s="24">
        <v>7435</v>
      </c>
    </row>
    <row r="74" spans="1:6" ht="15">
      <c r="A74" s="23">
        <v>2005</v>
      </c>
      <c r="B74" s="116">
        <v>3</v>
      </c>
      <c r="C74" s="22" t="s">
        <v>257</v>
      </c>
      <c r="D74" s="22" t="s">
        <v>256</v>
      </c>
      <c r="E74" s="22">
        <v>504</v>
      </c>
      <c r="F74" s="24">
        <v>756</v>
      </c>
    </row>
    <row r="75" spans="1:6" ht="15">
      <c r="A75" s="23">
        <v>2006</v>
      </c>
      <c r="B75" s="116">
        <v>4</v>
      </c>
      <c r="C75" s="22" t="s">
        <v>259</v>
      </c>
      <c r="D75" s="22" t="s">
        <v>258</v>
      </c>
      <c r="E75" s="22">
        <v>149</v>
      </c>
      <c r="F75" s="24">
        <v>6527</v>
      </c>
    </row>
    <row r="76" spans="1:6" ht="15">
      <c r="A76" s="23">
        <v>2005</v>
      </c>
      <c r="B76" s="116">
        <v>1</v>
      </c>
      <c r="C76" s="22" t="s">
        <v>261</v>
      </c>
      <c r="D76" s="22" t="s">
        <v>260</v>
      </c>
      <c r="E76" s="22">
        <v>478</v>
      </c>
      <c r="F76" s="24">
        <v>262</v>
      </c>
    </row>
    <row r="77" spans="1:6" ht="15">
      <c r="A77" s="23">
        <v>2006</v>
      </c>
      <c r="B77" s="116">
        <v>2</v>
      </c>
      <c r="C77" s="22" t="s">
        <v>262</v>
      </c>
      <c r="D77" s="22" t="s">
        <v>256</v>
      </c>
      <c r="E77" s="22">
        <v>177</v>
      </c>
      <c r="F77" s="24">
        <v>3737</v>
      </c>
    </row>
    <row r="78" spans="1:6" ht="15">
      <c r="A78" s="23">
        <v>2005</v>
      </c>
      <c r="B78" s="116">
        <v>3</v>
      </c>
      <c r="C78" s="22" t="s">
        <v>255</v>
      </c>
      <c r="D78" s="22" t="s">
        <v>258</v>
      </c>
      <c r="E78" s="22">
        <v>609</v>
      </c>
      <c r="F78" s="24">
        <v>8634</v>
      </c>
    </row>
    <row r="79" spans="1:6" ht="15">
      <c r="A79" s="23">
        <v>2006</v>
      </c>
      <c r="B79" s="116">
        <v>4</v>
      </c>
      <c r="C79" s="22" t="s">
        <v>257</v>
      </c>
      <c r="D79" s="22" t="s">
        <v>260</v>
      </c>
      <c r="E79" s="22">
        <v>142</v>
      </c>
      <c r="F79" s="24">
        <v>2451</v>
      </c>
    </row>
    <row r="80" spans="1:6" ht="15">
      <c r="A80" s="23">
        <v>2005</v>
      </c>
      <c r="B80" s="116">
        <v>1</v>
      </c>
      <c r="C80" s="22" t="s">
        <v>259</v>
      </c>
      <c r="D80" s="22" t="s">
        <v>256</v>
      </c>
      <c r="E80" s="22">
        <v>829</v>
      </c>
      <c r="F80" s="24">
        <v>5239</v>
      </c>
    </row>
    <row r="81" spans="1:6" ht="15">
      <c r="A81" s="23">
        <v>2005</v>
      </c>
      <c r="B81" s="116">
        <v>2</v>
      </c>
      <c r="C81" s="22" t="s">
        <v>261</v>
      </c>
      <c r="D81" s="22" t="s">
        <v>258</v>
      </c>
      <c r="E81" s="22">
        <v>90</v>
      </c>
      <c r="F81" s="24">
        <v>3314</v>
      </c>
    </row>
    <row r="82" spans="1:6" ht="15">
      <c r="A82" s="23">
        <v>2006</v>
      </c>
      <c r="B82" s="116">
        <v>3</v>
      </c>
      <c r="C82" s="22" t="s">
        <v>262</v>
      </c>
      <c r="D82" s="22" t="s">
        <v>260</v>
      </c>
      <c r="E82" s="22">
        <v>79</v>
      </c>
      <c r="F82" s="24">
        <v>9535</v>
      </c>
    </row>
    <row r="83" spans="1:6" ht="15">
      <c r="A83" s="23">
        <v>2005</v>
      </c>
      <c r="B83" s="116">
        <v>4</v>
      </c>
      <c r="C83" s="22" t="s">
        <v>255</v>
      </c>
      <c r="D83" s="22" t="s">
        <v>256</v>
      </c>
      <c r="E83" s="22">
        <v>535</v>
      </c>
      <c r="F83" s="24">
        <v>9799</v>
      </c>
    </row>
    <row r="84" spans="1:6" ht="15">
      <c r="A84" s="23">
        <v>2006</v>
      </c>
      <c r="B84" s="116">
        <v>1</v>
      </c>
      <c r="C84" s="22" t="s">
        <v>257</v>
      </c>
      <c r="D84" s="22" t="s">
        <v>258</v>
      </c>
      <c r="E84" s="22">
        <v>503</v>
      </c>
      <c r="F84" s="24">
        <v>5737</v>
      </c>
    </row>
    <row r="85" spans="1:6" ht="15">
      <c r="A85" s="23">
        <v>2005</v>
      </c>
      <c r="B85" s="116">
        <v>2</v>
      </c>
      <c r="C85" s="22" t="s">
        <v>259</v>
      </c>
      <c r="D85" s="22" t="s">
        <v>260</v>
      </c>
      <c r="E85" s="22">
        <v>658</v>
      </c>
      <c r="F85" s="24">
        <v>3486</v>
      </c>
    </row>
    <row r="86" spans="1:6" ht="15">
      <c r="A86" s="23">
        <v>2006</v>
      </c>
      <c r="B86" s="116">
        <v>3</v>
      </c>
      <c r="C86" s="22" t="s">
        <v>261</v>
      </c>
      <c r="D86" s="22" t="s">
        <v>256</v>
      </c>
      <c r="E86" s="22">
        <v>819</v>
      </c>
      <c r="F86" s="24">
        <v>5889</v>
      </c>
    </row>
    <row r="87" spans="1:6" ht="15">
      <c r="A87" s="23">
        <v>2005</v>
      </c>
      <c r="B87" s="116">
        <v>4</v>
      </c>
      <c r="C87" s="22" t="s">
        <v>262</v>
      </c>
      <c r="D87" s="22" t="s">
        <v>258</v>
      </c>
      <c r="E87" s="22">
        <v>685</v>
      </c>
      <c r="F87" s="24">
        <v>963</v>
      </c>
    </row>
    <row r="88" spans="1:6" ht="15">
      <c r="A88" s="23">
        <v>2005</v>
      </c>
      <c r="B88" s="116">
        <v>1</v>
      </c>
      <c r="C88" s="22" t="s">
        <v>255</v>
      </c>
      <c r="D88" s="22" t="s">
        <v>260</v>
      </c>
      <c r="E88" s="22">
        <v>62</v>
      </c>
      <c r="F88" s="24">
        <v>2701</v>
      </c>
    </row>
    <row r="89" spans="1:6" ht="15">
      <c r="A89" s="23">
        <v>2006</v>
      </c>
      <c r="B89" s="116">
        <v>2</v>
      </c>
      <c r="C89" s="22" t="s">
        <v>257</v>
      </c>
      <c r="D89" s="22" t="s">
        <v>256</v>
      </c>
      <c r="E89" s="22">
        <v>88</v>
      </c>
      <c r="F89" s="24">
        <v>7356</v>
      </c>
    </row>
    <row r="90" spans="1:6" ht="15">
      <c r="A90" s="23">
        <v>2005</v>
      </c>
      <c r="B90" s="116">
        <v>3</v>
      </c>
      <c r="C90" s="22" t="s">
        <v>259</v>
      </c>
      <c r="D90" s="22" t="s">
        <v>258</v>
      </c>
      <c r="E90" s="22">
        <v>530</v>
      </c>
      <c r="F90" s="24">
        <v>4023</v>
      </c>
    </row>
    <row r="91" spans="1:6" ht="15">
      <c r="A91" s="23">
        <v>2006</v>
      </c>
      <c r="B91" s="116">
        <v>4</v>
      </c>
      <c r="C91" s="22" t="s">
        <v>261</v>
      </c>
      <c r="D91" s="22" t="s">
        <v>260</v>
      </c>
      <c r="E91" s="22">
        <v>232</v>
      </c>
      <c r="F91" s="24">
        <v>6601</v>
      </c>
    </row>
    <row r="92" spans="1:6" ht="15">
      <c r="A92" s="23">
        <v>2005</v>
      </c>
      <c r="B92" s="116">
        <v>1</v>
      </c>
      <c r="C92" s="22" t="s">
        <v>262</v>
      </c>
      <c r="D92" s="22" t="s">
        <v>256</v>
      </c>
      <c r="E92" s="22">
        <v>722</v>
      </c>
      <c r="F92" s="24">
        <v>1327</v>
      </c>
    </row>
    <row r="93" spans="1:6" ht="15">
      <c r="A93" s="23">
        <v>2006</v>
      </c>
      <c r="B93" s="116">
        <v>2</v>
      </c>
      <c r="C93" s="22" t="s">
        <v>255</v>
      </c>
      <c r="D93" s="22" t="s">
        <v>258</v>
      </c>
      <c r="E93" s="22">
        <v>648</v>
      </c>
      <c r="F93" s="24">
        <v>5042</v>
      </c>
    </row>
    <row r="94" spans="1:6" ht="15">
      <c r="A94" s="23">
        <v>2005</v>
      </c>
      <c r="B94" s="116">
        <v>3</v>
      </c>
      <c r="C94" s="22" t="s">
        <v>257</v>
      </c>
      <c r="D94" s="22" t="s">
        <v>260</v>
      </c>
      <c r="E94" s="22">
        <v>736</v>
      </c>
      <c r="F94" s="24">
        <v>4863</v>
      </c>
    </row>
    <row r="95" spans="1:6" ht="15">
      <c r="A95" s="23">
        <v>2006</v>
      </c>
      <c r="B95" s="116">
        <v>4</v>
      </c>
      <c r="C95" s="22" t="s">
        <v>259</v>
      </c>
      <c r="D95" s="22" t="s">
        <v>256</v>
      </c>
      <c r="E95" s="22">
        <v>762</v>
      </c>
      <c r="F95" s="24">
        <v>6996</v>
      </c>
    </row>
    <row r="96" spans="1:6" ht="15">
      <c r="A96" s="23">
        <v>2005</v>
      </c>
      <c r="B96" s="116">
        <v>1</v>
      </c>
      <c r="C96" s="22" t="s">
        <v>261</v>
      </c>
      <c r="D96" s="22" t="s">
        <v>258</v>
      </c>
      <c r="E96" s="22">
        <v>321</v>
      </c>
      <c r="F96" s="24">
        <v>2563</v>
      </c>
    </row>
    <row r="97" spans="1:6" ht="15">
      <c r="A97" s="23">
        <v>2006</v>
      </c>
      <c r="B97" s="116">
        <v>2</v>
      </c>
      <c r="C97" s="22" t="s">
        <v>262</v>
      </c>
      <c r="D97" s="22" t="s">
        <v>260</v>
      </c>
      <c r="E97" s="22">
        <v>844</v>
      </c>
      <c r="F97" s="24">
        <v>1822</v>
      </c>
    </row>
    <row r="98" spans="1:6" ht="15">
      <c r="A98" s="23">
        <v>2005</v>
      </c>
      <c r="B98" s="116">
        <v>3</v>
      </c>
      <c r="C98" s="22" t="s">
        <v>255</v>
      </c>
      <c r="D98" s="22" t="s">
        <v>256</v>
      </c>
      <c r="E98" s="22">
        <v>924</v>
      </c>
      <c r="F98" s="24">
        <v>6199</v>
      </c>
    </row>
    <row r="99" spans="1:6" ht="15">
      <c r="A99" s="23">
        <v>2006</v>
      </c>
      <c r="B99" s="116">
        <v>4</v>
      </c>
      <c r="C99" s="22" t="s">
        <v>257</v>
      </c>
      <c r="D99" s="22" t="s">
        <v>258</v>
      </c>
      <c r="E99" s="22">
        <v>681</v>
      </c>
      <c r="F99" s="24">
        <v>6322</v>
      </c>
    </row>
    <row r="100" spans="1:6" ht="15">
      <c r="A100" s="23">
        <v>2005</v>
      </c>
      <c r="B100" s="116">
        <v>1</v>
      </c>
      <c r="C100" s="22" t="s">
        <v>259</v>
      </c>
      <c r="D100" s="22" t="s">
        <v>260</v>
      </c>
      <c r="E100" s="22">
        <v>753</v>
      </c>
      <c r="F100" s="24">
        <v>2155</v>
      </c>
    </row>
    <row r="101" spans="1:6" ht="15">
      <c r="A101" s="23">
        <v>2006</v>
      </c>
      <c r="B101" s="116">
        <v>2</v>
      </c>
      <c r="C101" s="22" t="s">
        <v>261</v>
      </c>
      <c r="D101" s="22" t="s">
        <v>256</v>
      </c>
      <c r="E101" s="22">
        <v>508</v>
      </c>
      <c r="F101" s="24">
        <v>6515</v>
      </c>
    </row>
    <row r="102" spans="1:6" ht="15">
      <c r="A102" s="23">
        <v>2005</v>
      </c>
      <c r="B102" s="116">
        <v>3</v>
      </c>
      <c r="C102" s="22" t="s">
        <v>262</v>
      </c>
      <c r="D102" s="22" t="s">
        <v>258</v>
      </c>
      <c r="E102" s="22">
        <v>141</v>
      </c>
      <c r="F102" s="24">
        <v>9516</v>
      </c>
    </row>
    <row r="103" spans="1:6" ht="15">
      <c r="A103" s="23">
        <v>2005</v>
      </c>
      <c r="B103" s="116">
        <v>4</v>
      </c>
      <c r="C103" s="22" t="s">
        <v>255</v>
      </c>
      <c r="D103" s="22" t="s">
        <v>260</v>
      </c>
      <c r="E103" s="22">
        <v>860</v>
      </c>
      <c r="F103" s="24">
        <v>1486</v>
      </c>
    </row>
    <row r="104" spans="1:6" ht="15">
      <c r="A104" s="23">
        <v>2006</v>
      </c>
      <c r="B104" s="116">
        <v>1</v>
      </c>
      <c r="C104" s="22" t="s">
        <v>257</v>
      </c>
      <c r="D104" s="22" t="s">
        <v>256</v>
      </c>
      <c r="E104" s="22">
        <v>35</v>
      </c>
      <c r="F104" s="24">
        <v>4533</v>
      </c>
    </row>
    <row r="105" spans="1:6" ht="15">
      <c r="A105" s="23">
        <v>2005</v>
      </c>
      <c r="B105" s="116">
        <v>2</v>
      </c>
      <c r="C105" s="22" t="s">
        <v>259</v>
      </c>
      <c r="D105" s="22" t="s">
        <v>258</v>
      </c>
      <c r="E105" s="22">
        <v>387</v>
      </c>
      <c r="F105" s="24">
        <v>3945</v>
      </c>
    </row>
    <row r="106" spans="1:6" ht="15.75" thickBot="1">
      <c r="A106" s="25">
        <v>2006</v>
      </c>
      <c r="B106" s="118">
        <v>3</v>
      </c>
      <c r="C106" s="26" t="s">
        <v>261</v>
      </c>
      <c r="D106" s="26" t="s">
        <v>260</v>
      </c>
      <c r="E106" s="26">
        <v>443</v>
      </c>
      <c r="F106" s="27">
        <v>1654</v>
      </c>
    </row>
  </sheetData>
  <sheetProtection/>
  <autoFilter ref="A7:F106"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I62"/>
  <sheetViews>
    <sheetView zoomScalePageLayoutView="0" workbookViewId="0" topLeftCell="A46">
      <selection activeCell="K51" sqref="K51"/>
    </sheetView>
  </sheetViews>
  <sheetFormatPr defaultColWidth="9.140625" defaultRowHeight="15"/>
  <cols>
    <col min="1" max="1" width="9.7109375" style="0" bestFit="1" customWidth="1"/>
    <col min="2" max="2" width="13.8515625" style="0" customWidth="1"/>
    <col min="5" max="5" width="10.8515625" style="0" customWidth="1"/>
  </cols>
  <sheetData>
    <row r="3" ht="15">
      <c r="B3" s="117" t="s">
        <v>271</v>
      </c>
    </row>
    <row r="4" ht="15">
      <c r="B4" s="117"/>
    </row>
    <row r="5" spans="2:6" ht="15">
      <c r="B5" s="117" t="s">
        <v>270</v>
      </c>
      <c r="C5" s="117" t="s">
        <v>272</v>
      </c>
      <c r="D5" s="117" t="s">
        <v>273</v>
      </c>
      <c r="E5" s="117" t="s">
        <v>274</v>
      </c>
      <c r="F5" s="117" t="s">
        <v>275</v>
      </c>
    </row>
    <row r="7" ht="15">
      <c r="A7" s="117" t="s">
        <v>232</v>
      </c>
    </row>
    <row r="9" ht="15">
      <c r="B9" s="117" t="s">
        <v>276</v>
      </c>
    </row>
    <row r="10" s="117" customFormat="1" ht="15"/>
    <row r="11" ht="15">
      <c r="A11" s="117" t="s">
        <v>232</v>
      </c>
    </row>
    <row r="14" ht="15">
      <c r="B14" s="117" t="s">
        <v>277</v>
      </c>
    </row>
    <row r="15" s="117" customFormat="1" ht="15"/>
    <row r="16" ht="15">
      <c r="A16" s="117" t="s">
        <v>232</v>
      </c>
    </row>
    <row r="18" ht="15">
      <c r="B18" s="117" t="s">
        <v>278</v>
      </c>
    </row>
    <row r="19" ht="15.75" thickBot="1"/>
    <row r="20" spans="1:8" ht="15.75" thickBot="1">
      <c r="A20" s="117" t="s">
        <v>232</v>
      </c>
      <c r="B20" s="48" t="s">
        <v>279</v>
      </c>
      <c r="C20" s="48" t="s">
        <v>280</v>
      </c>
      <c r="D20" s="48" t="s">
        <v>281</v>
      </c>
      <c r="E20" s="48" t="s">
        <v>282</v>
      </c>
      <c r="F20" s="48" t="s">
        <v>283</v>
      </c>
      <c r="G20" s="48" t="s">
        <v>284</v>
      </c>
      <c r="H20" s="5" t="s">
        <v>285</v>
      </c>
    </row>
    <row r="21" spans="2:8" ht="15">
      <c r="B21" s="28"/>
      <c r="C21" s="29"/>
      <c r="D21" s="29"/>
      <c r="E21" s="29"/>
      <c r="F21" s="29"/>
      <c r="G21" s="29"/>
      <c r="H21" s="30"/>
    </row>
    <row r="22" spans="2:8" ht="15">
      <c r="B22" s="23"/>
      <c r="C22" s="22"/>
      <c r="D22" s="22"/>
      <c r="E22" s="22"/>
      <c r="F22" s="22"/>
      <c r="G22" s="22"/>
      <c r="H22" s="24"/>
    </row>
    <row r="23" spans="2:8" ht="15">
      <c r="B23" s="23"/>
      <c r="C23" s="22"/>
      <c r="D23" s="22"/>
      <c r="E23" s="22"/>
      <c r="F23" s="22"/>
      <c r="G23" s="22"/>
      <c r="H23" s="24"/>
    </row>
    <row r="24" spans="2:8" ht="15">
      <c r="B24" s="23"/>
      <c r="C24" s="22"/>
      <c r="D24" s="22"/>
      <c r="E24" s="22"/>
      <c r="F24" s="22"/>
      <c r="G24" s="22"/>
      <c r="H24" s="24"/>
    </row>
    <row r="25" spans="2:8" ht="15.75" thickBot="1">
      <c r="B25" s="25"/>
      <c r="C25" s="26"/>
      <c r="D25" s="26"/>
      <c r="E25" s="26"/>
      <c r="F25" s="26"/>
      <c r="G25" s="26"/>
      <c r="H25" s="27"/>
    </row>
    <row r="27" ht="15">
      <c r="B27" s="117" t="s">
        <v>286</v>
      </c>
    </row>
    <row r="29" ht="15">
      <c r="A29" s="117" t="s">
        <v>232</v>
      </c>
    </row>
    <row r="32" ht="15">
      <c r="B32" s="117" t="s">
        <v>287</v>
      </c>
    </row>
    <row r="33" ht="15">
      <c r="B33" s="117" t="s">
        <v>288</v>
      </c>
    </row>
    <row r="34" ht="15">
      <c r="A34" s="117" t="s">
        <v>232</v>
      </c>
    </row>
    <row r="36" ht="15">
      <c r="B36" s="117" t="s">
        <v>289</v>
      </c>
    </row>
    <row r="37" ht="15">
      <c r="B37" s="117" t="s">
        <v>290</v>
      </c>
    </row>
    <row r="38" ht="15">
      <c r="B38" s="117"/>
    </row>
    <row r="39" spans="1:2" ht="15">
      <c r="A39" s="117" t="s">
        <v>232</v>
      </c>
      <c r="B39" s="117"/>
    </row>
    <row r="41" ht="15.75" thickBot="1">
      <c r="B41" s="117" t="s">
        <v>291</v>
      </c>
    </row>
    <row r="42" spans="2:9" ht="15">
      <c r="B42" s="45">
        <v>52</v>
      </c>
      <c r="C42" s="46">
        <v>959</v>
      </c>
      <c r="D42" s="46">
        <v>281</v>
      </c>
      <c r="E42" s="46">
        <v>850</v>
      </c>
      <c r="F42" s="46">
        <v>83</v>
      </c>
      <c r="G42" s="46">
        <v>352</v>
      </c>
      <c r="H42" s="46">
        <v>753</v>
      </c>
      <c r="I42" s="47">
        <v>366</v>
      </c>
    </row>
    <row r="43" spans="2:9" ht="15">
      <c r="B43" s="23">
        <v>664</v>
      </c>
      <c r="C43" s="22">
        <v>751</v>
      </c>
      <c r="D43" s="22">
        <v>373</v>
      </c>
      <c r="E43" s="22">
        <v>904</v>
      </c>
      <c r="F43" s="22">
        <v>979</v>
      </c>
      <c r="G43" s="22">
        <v>66</v>
      </c>
      <c r="H43" s="22">
        <v>904</v>
      </c>
      <c r="I43" s="24">
        <v>238</v>
      </c>
    </row>
    <row r="44" spans="2:9" ht="15">
      <c r="B44" s="23">
        <v>813</v>
      </c>
      <c r="C44" s="22">
        <v>967</v>
      </c>
      <c r="D44" s="22">
        <v>582</v>
      </c>
      <c r="E44" s="22">
        <v>99</v>
      </c>
      <c r="F44" s="22">
        <v>993</v>
      </c>
      <c r="G44" s="22">
        <v>744</v>
      </c>
      <c r="H44" s="22">
        <v>703</v>
      </c>
      <c r="I44" s="24">
        <v>174</v>
      </c>
    </row>
    <row r="45" spans="2:9" ht="15.75" thickBot="1">
      <c r="B45" s="25">
        <v>850</v>
      </c>
      <c r="C45" s="26">
        <v>157</v>
      </c>
      <c r="D45" s="26">
        <v>775</v>
      </c>
      <c r="E45" s="26">
        <v>187</v>
      </c>
      <c r="F45" s="26">
        <v>542</v>
      </c>
      <c r="G45" s="26">
        <v>17</v>
      </c>
      <c r="H45" s="26">
        <v>300</v>
      </c>
      <c r="I45" s="27">
        <v>624</v>
      </c>
    </row>
    <row r="46" ht="15">
      <c r="B46" s="117"/>
    </row>
    <row r="47" spans="1:2" ht="30">
      <c r="A47" s="123" t="s">
        <v>292</v>
      </c>
      <c r="B47" s="117"/>
    </row>
    <row r="48" ht="30">
      <c r="A48" s="123" t="s">
        <v>293</v>
      </c>
    </row>
    <row r="50" ht="15">
      <c r="B50" s="117" t="s">
        <v>294</v>
      </c>
    </row>
    <row r="51" ht="15.75" thickBot="1">
      <c r="B51" s="117"/>
    </row>
    <row r="52" spans="1:6" ht="15.75" thickBot="1">
      <c r="A52" s="117" t="s">
        <v>232</v>
      </c>
      <c r="B52" s="125" t="s">
        <v>295</v>
      </c>
      <c r="C52" s="138" t="s">
        <v>296</v>
      </c>
      <c r="D52" s="125"/>
      <c r="E52" s="125" t="s">
        <v>297</v>
      </c>
      <c r="F52" s="138" t="s">
        <v>295</v>
      </c>
    </row>
    <row r="53" spans="2:6" ht="15">
      <c r="B53" s="126">
        <v>36</v>
      </c>
      <c r="C53" s="132" t="s">
        <v>298</v>
      </c>
      <c r="D53" s="133" t="s">
        <v>299</v>
      </c>
      <c r="E53" s="133" t="s">
        <v>300</v>
      </c>
      <c r="F53" s="127"/>
    </row>
    <row r="54" spans="2:6" ht="15">
      <c r="B54" s="128">
        <v>29</v>
      </c>
      <c r="C54" s="134" t="s">
        <v>301</v>
      </c>
      <c r="D54" s="135" t="s">
        <v>299</v>
      </c>
      <c r="E54" s="135" t="s">
        <v>302</v>
      </c>
      <c r="F54" s="129"/>
    </row>
    <row r="55" spans="2:6" ht="15">
      <c r="B55" s="128">
        <v>10</v>
      </c>
      <c r="C55" s="134" t="s">
        <v>303</v>
      </c>
      <c r="D55" s="135" t="s">
        <v>299</v>
      </c>
      <c r="E55" s="135" t="s">
        <v>304</v>
      </c>
      <c r="F55" s="129"/>
    </row>
    <row r="56" spans="2:6" ht="15">
      <c r="B56" s="128">
        <v>23</v>
      </c>
      <c r="C56" s="134" t="s">
        <v>305</v>
      </c>
      <c r="D56" s="135" t="s">
        <v>299</v>
      </c>
      <c r="E56" s="135" t="s">
        <v>306</v>
      </c>
      <c r="F56" s="129"/>
    </row>
    <row r="57" spans="2:6" ht="15.75" thickBot="1">
      <c r="B57" s="130">
        <v>23</v>
      </c>
      <c r="C57" s="136" t="s">
        <v>307</v>
      </c>
      <c r="D57" s="137" t="s">
        <v>299</v>
      </c>
      <c r="E57" s="137" t="s">
        <v>308</v>
      </c>
      <c r="F57" s="131"/>
    </row>
    <row r="62" ht="15">
      <c r="B62" t="s">
        <v>452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1">
      <selection activeCell="I25" sqref="I25"/>
    </sheetView>
  </sheetViews>
  <sheetFormatPr defaultColWidth="9.140625" defaultRowHeight="15"/>
  <sheetData>
    <row r="2" ht="15">
      <c r="B2" s="124" t="s">
        <v>309</v>
      </c>
    </row>
    <row r="3" ht="15">
      <c r="B3" s="124" t="s">
        <v>310</v>
      </c>
    </row>
    <row r="4" ht="15">
      <c r="B4" s="124" t="s">
        <v>311</v>
      </c>
    </row>
    <row r="5" ht="15.75" thickBot="1"/>
    <row r="6" spans="2:5" ht="15.75" thickBot="1">
      <c r="B6" s="159" t="s">
        <v>31</v>
      </c>
      <c r="C6" s="160"/>
      <c r="D6" s="160"/>
      <c r="E6" s="161"/>
    </row>
    <row r="7" spans="2:5" ht="15.75" thickBot="1">
      <c r="B7" s="34" t="s">
        <v>32</v>
      </c>
      <c r="C7" s="35" t="s">
        <v>44</v>
      </c>
      <c r="D7" s="34" t="s">
        <v>46</v>
      </c>
      <c r="E7" s="36" t="s">
        <v>33</v>
      </c>
    </row>
    <row r="8" spans="2:5" ht="15">
      <c r="B8" s="37" t="s">
        <v>34</v>
      </c>
      <c r="C8" s="132"/>
      <c r="D8" s="133">
        <v>173</v>
      </c>
      <c r="E8" s="127">
        <f>C8/POWER((D8/100),2)</f>
        <v>0</v>
      </c>
    </row>
    <row r="9" spans="2:5" ht="15">
      <c r="B9" s="38" t="s">
        <v>35</v>
      </c>
      <c r="C9" s="134"/>
      <c r="D9" s="135">
        <v>185</v>
      </c>
      <c r="E9" s="129">
        <f>C9/POWER((D9/100),2)</f>
        <v>0</v>
      </c>
    </row>
    <row r="10" spans="2:5" ht="15">
      <c r="B10" s="38" t="s">
        <v>36</v>
      </c>
      <c r="C10" s="134"/>
      <c r="D10" s="135">
        <v>180</v>
      </c>
      <c r="E10" s="129">
        <f>C10/POWER((D10/100),2)</f>
        <v>0</v>
      </c>
    </row>
    <row r="11" spans="2:5" ht="15.75" thickBot="1">
      <c r="B11" s="39" t="s">
        <v>37</v>
      </c>
      <c r="C11" s="136"/>
      <c r="D11" s="137">
        <v>168</v>
      </c>
      <c r="E11" s="131">
        <f>C11/POWER((D11/100),2)</f>
        <v>0</v>
      </c>
    </row>
  </sheetData>
  <sheetProtection/>
  <mergeCells count="1">
    <mergeCell ref="B6:E6"/>
  </mergeCells>
  <printOptions/>
  <pageMargins left="0.7" right="0.7" top="0.787401575" bottom="0.7874015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">
      <selection activeCell="O14" sqref="O14"/>
    </sheetView>
  </sheetViews>
  <sheetFormatPr defaultColWidth="9.140625" defaultRowHeight="15"/>
  <cols>
    <col min="5" max="5" width="15.00390625" style="0" bestFit="1" customWidth="1"/>
    <col min="6" max="6" width="14.8515625" style="0" bestFit="1" customWidth="1"/>
    <col min="7" max="7" width="11.421875" style="0" customWidth="1"/>
    <col min="11" max="11" width="14.28125" style="0" bestFit="1" customWidth="1"/>
    <col min="12" max="12" width="10.28125" style="0" customWidth="1"/>
  </cols>
  <sheetData>
    <row r="1" spans="1:2" ht="15">
      <c r="A1" s="124" t="s">
        <v>39</v>
      </c>
      <c r="B1" s="124" t="s">
        <v>316</v>
      </c>
    </row>
    <row r="2" ht="15">
      <c r="B2" s="124" t="s">
        <v>317</v>
      </c>
    </row>
    <row r="3" s="124" customFormat="1" ht="15"/>
    <row r="4" spans="1:2" ht="15">
      <c r="A4" s="124" t="s">
        <v>40</v>
      </c>
      <c r="B4" s="124" t="s">
        <v>318</v>
      </c>
    </row>
    <row r="5" ht="15">
      <c r="B5" s="124" t="s">
        <v>319</v>
      </c>
    </row>
    <row r="6" s="124" customFormat="1" ht="15"/>
    <row r="7" spans="1:11" s="124" customFormat="1" ht="15">
      <c r="A7" s="124" t="s">
        <v>41</v>
      </c>
      <c r="B7" s="124" t="s">
        <v>321</v>
      </c>
      <c r="K7" s="124" t="s">
        <v>322</v>
      </c>
    </row>
    <row r="8" spans="2:11" s="124" customFormat="1" ht="15">
      <c r="B8" s="124" t="s">
        <v>319</v>
      </c>
      <c r="K8" s="124" t="s">
        <v>323</v>
      </c>
    </row>
    <row r="9" s="124" customFormat="1" ht="15">
      <c r="K9" s="124" t="s">
        <v>324</v>
      </c>
    </row>
    <row r="10" ht="15">
      <c r="K10" s="124" t="s">
        <v>325</v>
      </c>
    </row>
    <row r="12" spans="1:2" ht="15">
      <c r="A12" s="124" t="s">
        <v>236</v>
      </c>
      <c r="B12" s="124" t="s">
        <v>327</v>
      </c>
    </row>
    <row r="13" ht="15">
      <c r="B13" s="124" t="s">
        <v>328</v>
      </c>
    </row>
    <row r="15" ht="15.75" thickBot="1"/>
    <row r="16" spans="2:7" ht="15.75" thickBot="1">
      <c r="B16" s="162" t="s">
        <v>312</v>
      </c>
      <c r="C16" s="163"/>
      <c r="D16" s="163"/>
      <c r="E16" s="163"/>
      <c r="F16" s="163"/>
      <c r="G16" s="164"/>
    </row>
    <row r="17" spans="2:7" ht="15.75" thickBot="1">
      <c r="B17" s="139" t="s">
        <v>32</v>
      </c>
      <c r="C17" s="140" t="s">
        <v>313</v>
      </c>
      <c r="D17" s="141" t="s">
        <v>314</v>
      </c>
      <c r="E17" s="140" t="s">
        <v>315</v>
      </c>
      <c r="F17" s="141" t="s">
        <v>320</v>
      </c>
      <c r="G17" s="140" t="s">
        <v>326</v>
      </c>
    </row>
    <row r="18" spans="2:7" ht="15">
      <c r="B18" s="126"/>
      <c r="C18" s="133"/>
      <c r="D18" s="133"/>
      <c r="E18" s="133"/>
      <c r="F18" s="133"/>
      <c r="G18" s="127"/>
    </row>
    <row r="19" spans="2:7" ht="15">
      <c r="B19" s="128"/>
      <c r="C19" s="135"/>
      <c r="D19" s="135"/>
      <c r="E19" s="135"/>
      <c r="F19" s="135"/>
      <c r="G19" s="129"/>
    </row>
    <row r="20" spans="2:7" ht="15">
      <c r="B20" s="128"/>
      <c r="C20" s="135"/>
      <c r="D20" s="135"/>
      <c r="E20" s="135"/>
      <c r="F20" s="135"/>
      <c r="G20" s="129"/>
    </row>
    <row r="21" spans="2:7" ht="15">
      <c r="B21" s="128"/>
      <c r="C21" s="135"/>
      <c r="D21" s="135"/>
      <c r="E21" s="135"/>
      <c r="F21" s="135"/>
      <c r="G21" s="129"/>
    </row>
    <row r="22" spans="2:7" ht="15">
      <c r="B22" s="128"/>
      <c r="C22" s="135"/>
      <c r="D22" s="135"/>
      <c r="E22" s="135"/>
      <c r="F22" s="135"/>
      <c r="G22" s="129"/>
    </row>
    <row r="23" spans="2:7" ht="15">
      <c r="B23" s="128"/>
      <c r="C23" s="135"/>
      <c r="D23" s="135"/>
      <c r="E23" s="135"/>
      <c r="F23" s="135"/>
      <c r="G23" s="129"/>
    </row>
    <row r="24" spans="2:7" ht="15">
      <c r="B24" s="128"/>
      <c r="C24" s="135"/>
      <c r="D24" s="135"/>
      <c r="E24" s="135"/>
      <c r="F24" s="135"/>
      <c r="G24" s="129"/>
    </row>
    <row r="25" spans="2:7" ht="15">
      <c r="B25" s="128"/>
      <c r="C25" s="135"/>
      <c r="D25" s="135"/>
      <c r="E25" s="135"/>
      <c r="F25" s="135"/>
      <c r="G25" s="129"/>
    </row>
    <row r="26" spans="2:7" ht="15">
      <c r="B26" s="128"/>
      <c r="C26" s="135"/>
      <c r="D26" s="135"/>
      <c r="E26" s="135"/>
      <c r="F26" s="135"/>
      <c r="G26" s="129"/>
    </row>
    <row r="27" spans="2:7" ht="15">
      <c r="B27" s="128"/>
      <c r="C27" s="135"/>
      <c r="D27" s="135"/>
      <c r="E27" s="135"/>
      <c r="F27" s="135"/>
      <c r="G27" s="129"/>
    </row>
    <row r="28" spans="2:7" ht="15.75" thickBot="1">
      <c r="B28" s="130"/>
      <c r="C28" s="137"/>
      <c r="D28" s="137"/>
      <c r="E28" s="137"/>
      <c r="F28" s="137"/>
      <c r="G28" s="131"/>
    </row>
  </sheetData>
  <sheetProtection/>
  <mergeCells count="1">
    <mergeCell ref="B16:G16"/>
  </mergeCells>
  <dataValidations count="1">
    <dataValidation errorStyle="information" type="textLength" allowBlank="1" showInputMessage="1" showErrorMessage="1" sqref="G18">
      <formula1>0</formula1>
      <formula2>20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E47"/>
  <sheetViews>
    <sheetView zoomScalePageLayoutView="0" workbookViewId="0" topLeftCell="A1">
      <selection activeCell="J6" sqref="J6"/>
    </sheetView>
  </sheetViews>
  <sheetFormatPr defaultColWidth="9.140625" defaultRowHeight="15"/>
  <cols>
    <col min="1" max="1" width="9.140625" style="0" customWidth="1"/>
    <col min="2" max="2" width="7.7109375" style="0" customWidth="1"/>
    <col min="3" max="3" width="24.00390625" style="0" customWidth="1"/>
    <col min="4" max="4" width="10.421875" style="0" customWidth="1"/>
  </cols>
  <sheetData>
    <row r="2" ht="15">
      <c r="B2" s="124" t="s">
        <v>411</v>
      </c>
    </row>
    <row r="3" s="124" customFormat="1" ht="15">
      <c r="B3" s="124" t="s">
        <v>412</v>
      </c>
    </row>
    <row r="5" spans="2:4" ht="15">
      <c r="B5" s="116" t="s">
        <v>330</v>
      </c>
      <c r="C5" s="116" t="s">
        <v>331</v>
      </c>
      <c r="D5" s="135" t="s">
        <v>332</v>
      </c>
    </row>
    <row r="6" spans="2:5" ht="15">
      <c r="B6" s="116" t="s">
        <v>39</v>
      </c>
      <c r="C6" s="116" t="s">
        <v>333</v>
      </c>
      <c r="D6" s="135">
        <v>8</v>
      </c>
      <c r="E6" t="s">
        <v>334</v>
      </c>
    </row>
    <row r="7" spans="2:5" ht="15">
      <c r="B7" s="116" t="s">
        <v>40</v>
      </c>
      <c r="C7" s="116" t="s">
        <v>335</v>
      </c>
      <c r="D7" s="135">
        <v>11</v>
      </c>
      <c r="E7" t="s">
        <v>334</v>
      </c>
    </row>
    <row r="8" spans="2:5" ht="15">
      <c r="B8" s="116" t="s">
        <v>41</v>
      </c>
      <c r="C8" s="116" t="s">
        <v>336</v>
      </c>
      <c r="D8" s="135">
        <v>11</v>
      </c>
      <c r="E8" t="s">
        <v>334</v>
      </c>
    </row>
    <row r="9" spans="2:5" ht="15">
      <c r="B9" s="116" t="s">
        <v>236</v>
      </c>
      <c r="C9" s="116" t="s">
        <v>354</v>
      </c>
      <c r="D9" s="135">
        <v>13</v>
      </c>
      <c r="E9" t="s">
        <v>334</v>
      </c>
    </row>
    <row r="10" spans="2:5" ht="15">
      <c r="B10" s="116" t="s">
        <v>244</v>
      </c>
      <c r="C10" s="116" t="s">
        <v>337</v>
      </c>
      <c r="D10" s="135">
        <v>13</v>
      </c>
      <c r="E10" t="s">
        <v>334</v>
      </c>
    </row>
    <row r="11" spans="2:5" ht="15">
      <c r="B11" s="116" t="s">
        <v>246</v>
      </c>
      <c r="C11" s="116" t="s">
        <v>338</v>
      </c>
      <c r="D11" s="135">
        <v>14.5</v>
      </c>
      <c r="E11" t="s">
        <v>334</v>
      </c>
    </row>
    <row r="12" spans="2:5" ht="15">
      <c r="B12" s="116" t="s">
        <v>339</v>
      </c>
      <c r="C12" s="116" t="s">
        <v>340</v>
      </c>
      <c r="D12" s="135">
        <v>15.5</v>
      </c>
      <c r="E12" t="s">
        <v>334</v>
      </c>
    </row>
    <row r="13" spans="2:5" ht="15">
      <c r="B13" s="116" t="s">
        <v>341</v>
      </c>
      <c r="C13" s="116" t="s">
        <v>342</v>
      </c>
      <c r="D13" s="135">
        <v>16.5</v>
      </c>
      <c r="E13" t="s">
        <v>334</v>
      </c>
    </row>
    <row r="14" spans="2:5" ht="15">
      <c r="B14" s="116" t="s">
        <v>343</v>
      </c>
      <c r="C14" s="116" t="s">
        <v>344</v>
      </c>
      <c r="D14" s="135">
        <v>16.5</v>
      </c>
      <c r="E14" t="s">
        <v>334</v>
      </c>
    </row>
    <row r="15" spans="2:5" ht="15">
      <c r="B15" s="116" t="s">
        <v>345</v>
      </c>
      <c r="C15" s="116" t="s">
        <v>346</v>
      </c>
      <c r="D15" s="135">
        <v>17</v>
      </c>
      <c r="E15" t="s">
        <v>334</v>
      </c>
    </row>
    <row r="16" spans="2:5" ht="15">
      <c r="B16" s="116" t="s">
        <v>347</v>
      </c>
      <c r="C16" s="116" t="s">
        <v>348</v>
      </c>
      <c r="D16" s="135">
        <v>17</v>
      </c>
      <c r="E16" t="s">
        <v>334</v>
      </c>
    </row>
    <row r="17" spans="2:5" ht="15">
      <c r="B17" s="116" t="s">
        <v>349</v>
      </c>
      <c r="C17" s="116" t="s">
        <v>350</v>
      </c>
      <c r="D17" s="135">
        <v>18</v>
      </c>
      <c r="E17" t="s">
        <v>334</v>
      </c>
    </row>
    <row r="18" spans="2:5" ht="15">
      <c r="B18" s="116" t="s">
        <v>351</v>
      </c>
      <c r="C18" s="116" t="s">
        <v>352</v>
      </c>
      <c r="D18" s="135">
        <v>18</v>
      </c>
      <c r="E18" t="s">
        <v>334</v>
      </c>
    </row>
    <row r="19" spans="2:5" ht="15">
      <c r="B19" s="116" t="s">
        <v>353</v>
      </c>
      <c r="C19" s="116" t="s">
        <v>354</v>
      </c>
      <c r="D19" s="135">
        <v>18.5</v>
      </c>
      <c r="E19" t="s">
        <v>334</v>
      </c>
    </row>
    <row r="20" spans="2:5" ht="15">
      <c r="B20" s="116" t="s">
        <v>355</v>
      </c>
      <c r="C20" s="116" t="s">
        <v>356</v>
      </c>
      <c r="D20" s="135">
        <v>19</v>
      </c>
      <c r="E20" t="s">
        <v>334</v>
      </c>
    </row>
    <row r="21" spans="2:5" ht="15">
      <c r="B21" s="116" t="s">
        <v>357</v>
      </c>
      <c r="C21" s="116" t="s">
        <v>358</v>
      </c>
      <c r="D21" s="135">
        <v>19</v>
      </c>
      <c r="E21" t="s">
        <v>334</v>
      </c>
    </row>
    <row r="22" spans="2:5" ht="15">
      <c r="B22" s="116" t="s">
        <v>359</v>
      </c>
      <c r="C22" s="116" t="s">
        <v>360</v>
      </c>
      <c r="D22" s="135">
        <v>19.5</v>
      </c>
      <c r="E22" t="s">
        <v>334</v>
      </c>
    </row>
    <row r="23" spans="2:5" ht="15">
      <c r="B23" s="116" t="s">
        <v>361</v>
      </c>
      <c r="C23" s="116" t="s">
        <v>362</v>
      </c>
      <c r="D23" s="135">
        <v>20</v>
      </c>
      <c r="E23" t="s">
        <v>334</v>
      </c>
    </row>
    <row r="24" spans="2:5" ht="15">
      <c r="B24" s="116" t="s">
        <v>363</v>
      </c>
      <c r="C24" s="116" t="s">
        <v>364</v>
      </c>
      <c r="D24" s="135">
        <v>20</v>
      </c>
      <c r="E24" t="s">
        <v>334</v>
      </c>
    </row>
    <row r="25" spans="2:5" ht="15">
      <c r="B25" s="116" t="s">
        <v>365</v>
      </c>
      <c r="C25" s="116" t="s">
        <v>366</v>
      </c>
      <c r="D25" s="135">
        <v>20.5</v>
      </c>
      <c r="E25" t="s">
        <v>334</v>
      </c>
    </row>
    <row r="26" spans="2:5" ht="15">
      <c r="B26" s="116" t="s">
        <v>367</v>
      </c>
      <c r="C26" s="116" t="s">
        <v>368</v>
      </c>
      <c r="D26" s="135">
        <v>20.5</v>
      </c>
      <c r="E26" t="s">
        <v>334</v>
      </c>
    </row>
    <row r="27" spans="2:5" ht="15">
      <c r="B27" s="116" t="s">
        <v>369</v>
      </c>
      <c r="C27" s="116" t="s">
        <v>370</v>
      </c>
      <c r="D27" s="135">
        <v>20.5</v>
      </c>
      <c r="E27" t="s">
        <v>334</v>
      </c>
    </row>
    <row r="28" spans="2:5" ht="15">
      <c r="B28" s="116" t="s">
        <v>371</v>
      </c>
      <c r="C28" s="116" t="s">
        <v>372</v>
      </c>
      <c r="D28" s="135">
        <v>22</v>
      </c>
      <c r="E28" t="s">
        <v>334</v>
      </c>
    </row>
    <row r="29" spans="2:5" ht="15">
      <c r="B29" s="116" t="s">
        <v>373</v>
      </c>
      <c r="C29" s="116" t="s">
        <v>374</v>
      </c>
      <c r="D29" s="135">
        <v>22</v>
      </c>
      <c r="E29" t="s">
        <v>334</v>
      </c>
    </row>
    <row r="30" spans="2:5" ht="15">
      <c r="B30" s="116" t="s">
        <v>375</v>
      </c>
      <c r="C30" s="116" t="s">
        <v>376</v>
      </c>
      <c r="D30" s="135">
        <v>22.5</v>
      </c>
      <c r="E30" t="s">
        <v>334</v>
      </c>
    </row>
    <row r="31" spans="2:5" ht="15">
      <c r="B31" s="116" t="s">
        <v>377</v>
      </c>
      <c r="C31" s="116" t="s">
        <v>378</v>
      </c>
      <c r="D31" s="135">
        <v>22.5</v>
      </c>
      <c r="E31" t="s">
        <v>334</v>
      </c>
    </row>
    <row r="32" spans="2:5" ht="15">
      <c r="B32" s="116" t="s">
        <v>379</v>
      </c>
      <c r="C32" s="116" t="s">
        <v>380</v>
      </c>
      <c r="D32" s="135">
        <v>22.5</v>
      </c>
      <c r="E32" t="s">
        <v>334</v>
      </c>
    </row>
    <row r="33" spans="2:5" ht="15">
      <c r="B33" s="116" t="s">
        <v>381</v>
      </c>
      <c r="C33" s="116" t="s">
        <v>382</v>
      </c>
      <c r="D33" s="135">
        <v>22.5</v>
      </c>
      <c r="E33" t="s">
        <v>334</v>
      </c>
    </row>
    <row r="34" spans="2:5" ht="15">
      <c r="B34" s="116" t="s">
        <v>383</v>
      </c>
      <c r="C34" s="116" t="s">
        <v>384</v>
      </c>
      <c r="D34" s="135">
        <v>23</v>
      </c>
      <c r="E34" t="s">
        <v>334</v>
      </c>
    </row>
    <row r="35" spans="2:5" ht="15">
      <c r="B35" s="116" t="s">
        <v>385</v>
      </c>
      <c r="C35" s="116" t="s">
        <v>386</v>
      </c>
      <c r="D35" s="135">
        <v>23.5</v>
      </c>
      <c r="E35" t="s">
        <v>334</v>
      </c>
    </row>
    <row r="36" spans="2:5" ht="15">
      <c r="B36" s="116" t="s">
        <v>387</v>
      </c>
      <c r="C36" s="116" t="s">
        <v>388</v>
      </c>
      <c r="D36" s="135">
        <v>23.5</v>
      </c>
      <c r="E36" t="s">
        <v>334</v>
      </c>
    </row>
    <row r="37" spans="2:5" ht="15">
      <c r="B37" s="116" t="s">
        <v>389</v>
      </c>
      <c r="C37" s="116" t="s">
        <v>390</v>
      </c>
      <c r="D37" s="135">
        <v>23.5</v>
      </c>
      <c r="E37" t="s">
        <v>334</v>
      </c>
    </row>
    <row r="38" spans="2:5" ht="15">
      <c r="B38" s="116" t="s">
        <v>391</v>
      </c>
      <c r="C38" s="116" t="s">
        <v>392</v>
      </c>
      <c r="D38" s="135">
        <v>24</v>
      </c>
      <c r="E38" t="s">
        <v>334</v>
      </c>
    </row>
    <row r="39" spans="2:5" ht="15">
      <c r="B39" s="116" t="s">
        <v>393</v>
      </c>
      <c r="C39" s="116" t="s">
        <v>394</v>
      </c>
      <c r="D39" s="135">
        <v>24</v>
      </c>
      <c r="E39" t="s">
        <v>334</v>
      </c>
    </row>
    <row r="40" spans="2:5" ht="15">
      <c r="B40" s="116" t="s">
        <v>395</v>
      </c>
      <c r="C40" s="116" t="s">
        <v>396</v>
      </c>
      <c r="D40" s="135">
        <v>25</v>
      </c>
      <c r="E40" t="s">
        <v>334</v>
      </c>
    </row>
    <row r="41" spans="2:5" ht="15">
      <c r="B41" s="116" t="s">
        <v>397</v>
      </c>
      <c r="C41" s="116" t="s">
        <v>398</v>
      </c>
      <c r="D41" s="135">
        <v>25</v>
      </c>
      <c r="E41" t="s">
        <v>334</v>
      </c>
    </row>
    <row r="42" spans="2:5" ht="15">
      <c r="B42" s="116" t="s">
        <v>399</v>
      </c>
      <c r="C42" s="116" t="s">
        <v>400</v>
      </c>
      <c r="D42" s="135">
        <v>25.5</v>
      </c>
      <c r="E42" t="s">
        <v>334</v>
      </c>
    </row>
    <row r="43" spans="2:5" ht="15">
      <c r="B43" s="116" t="s">
        <v>401</v>
      </c>
      <c r="C43" s="116" t="s">
        <v>402</v>
      </c>
      <c r="D43" s="135">
        <v>26</v>
      </c>
      <c r="E43" t="s">
        <v>334</v>
      </c>
    </row>
    <row r="44" spans="2:5" ht="15">
      <c r="B44" s="116" t="s">
        <v>403</v>
      </c>
      <c r="C44" s="116" t="s">
        <v>404</v>
      </c>
      <c r="D44" s="135">
        <v>26</v>
      </c>
      <c r="E44" t="s">
        <v>334</v>
      </c>
    </row>
    <row r="45" spans="2:5" ht="15">
      <c r="B45" s="116" t="s">
        <v>405</v>
      </c>
      <c r="C45" s="116" t="s">
        <v>406</v>
      </c>
      <c r="D45" s="135">
        <v>26.5</v>
      </c>
      <c r="E45" t="s">
        <v>334</v>
      </c>
    </row>
    <row r="46" spans="2:5" ht="15">
      <c r="B46" s="116" t="s">
        <v>407</v>
      </c>
      <c r="C46" s="116" t="s">
        <v>408</v>
      </c>
      <c r="D46" s="135">
        <v>26.5</v>
      </c>
      <c r="E46" t="s">
        <v>334</v>
      </c>
    </row>
    <row r="47" spans="2:5" ht="15">
      <c r="B47" s="116" t="s">
        <v>409</v>
      </c>
      <c r="C47" s="116" t="s">
        <v>410</v>
      </c>
      <c r="D47" s="135">
        <v>28</v>
      </c>
      <c r="E47" t="s">
        <v>334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51"/>
  <sheetViews>
    <sheetView zoomScalePageLayoutView="0" workbookViewId="0" topLeftCell="A1">
      <selection activeCell="L20" sqref="L20"/>
    </sheetView>
  </sheetViews>
  <sheetFormatPr defaultColWidth="9.140625" defaultRowHeight="15"/>
  <cols>
    <col min="1" max="1" width="17.7109375" style="0" customWidth="1"/>
    <col min="2" max="2" width="11.57421875" style="0" customWidth="1"/>
    <col min="3" max="3" width="25.421875" style="0" customWidth="1"/>
    <col min="4" max="4" width="22.00390625" style="0" customWidth="1"/>
    <col min="10" max="10" width="15.7109375" style="0" customWidth="1"/>
    <col min="11" max="11" width="15.28125" style="0" customWidth="1"/>
  </cols>
  <sheetData>
    <row r="2" ht="15">
      <c r="B2" t="s">
        <v>434</v>
      </c>
    </row>
    <row r="3" ht="15">
      <c r="B3" t="s">
        <v>433</v>
      </c>
    </row>
    <row r="4" ht="15">
      <c r="B4" t="s">
        <v>435</v>
      </c>
    </row>
    <row r="5" ht="15">
      <c r="B5" t="s">
        <v>437</v>
      </c>
    </row>
    <row r="6" s="124" customFormat="1" ht="15">
      <c r="B6" s="124" t="s">
        <v>446</v>
      </c>
    </row>
    <row r="7" s="124" customFormat="1" ht="15.75" customHeight="1">
      <c r="B7" s="124" t="s">
        <v>438</v>
      </c>
    </row>
    <row r="8" s="124" customFormat="1" ht="15.75" customHeight="1">
      <c r="B8" s="124" t="s">
        <v>449</v>
      </c>
    </row>
    <row r="9" s="124" customFormat="1" ht="15.75" customHeight="1">
      <c r="B9" s="124" t="s">
        <v>451</v>
      </c>
    </row>
    <row r="10" s="124" customFormat="1" ht="15.75" customHeight="1" thickBot="1"/>
    <row r="11" spans="1:5" ht="15.75" thickBot="1">
      <c r="A11" t="s">
        <v>439</v>
      </c>
      <c r="B11" s="125"/>
      <c r="D11" t="s">
        <v>442</v>
      </c>
      <c r="E11" s="125"/>
    </row>
    <row r="12" spans="1:5" ht="15.75" thickBot="1">
      <c r="A12" t="s">
        <v>320</v>
      </c>
      <c r="B12" s="125"/>
      <c r="D12" t="s">
        <v>2</v>
      </c>
      <c r="E12" s="125"/>
    </row>
    <row r="13" spans="1:5" s="124" customFormat="1" ht="15.75" thickBot="1">
      <c r="A13" s="124" t="s">
        <v>445</v>
      </c>
      <c r="B13" s="125"/>
      <c r="D13" s="124" t="s">
        <v>448</v>
      </c>
      <c r="E13" s="125"/>
    </row>
    <row r="14" spans="1:12" s="124" customFormat="1" ht="15">
      <c r="A14" s="135" t="s">
        <v>441</v>
      </c>
      <c r="B14" s="133" t="s">
        <v>440</v>
      </c>
      <c r="C14" s="135" t="s">
        <v>444</v>
      </c>
      <c r="D14" s="135" t="s">
        <v>450</v>
      </c>
      <c r="E14" s="133"/>
      <c r="J14" s="124" t="s">
        <v>439</v>
      </c>
      <c r="K14" s="124" t="s">
        <v>320</v>
      </c>
      <c r="L14" s="124" t="s">
        <v>447</v>
      </c>
    </row>
    <row r="15" spans="1:5" ht="15">
      <c r="A15" s="135">
        <v>1</v>
      </c>
      <c r="B15" s="144"/>
      <c r="C15" s="145"/>
      <c r="D15" s="135"/>
      <c r="E15" s="135"/>
    </row>
    <row r="16" spans="1:5" ht="15">
      <c r="A16" s="135">
        <v>2</v>
      </c>
      <c r="B16" s="144"/>
      <c r="C16" s="145"/>
      <c r="D16" s="135"/>
      <c r="E16" s="135"/>
    </row>
    <row r="17" spans="1:5" ht="15">
      <c r="A17" s="135">
        <v>3</v>
      </c>
      <c r="B17" s="144"/>
      <c r="C17" s="145"/>
      <c r="D17" s="135"/>
      <c r="E17" s="135"/>
    </row>
    <row r="18" spans="1:5" ht="15">
      <c r="A18" s="135">
        <v>4</v>
      </c>
      <c r="B18" s="144"/>
      <c r="C18" s="145"/>
      <c r="D18" s="135"/>
      <c r="E18" s="135"/>
    </row>
    <row r="19" spans="1:5" ht="15">
      <c r="A19" s="135">
        <v>5</v>
      </c>
      <c r="B19" s="144"/>
      <c r="C19" s="145"/>
      <c r="D19" s="135"/>
      <c r="E19" s="135"/>
    </row>
    <row r="20" spans="1:5" ht="15">
      <c r="A20" s="135">
        <v>6</v>
      </c>
      <c r="B20" s="144"/>
      <c r="C20" s="145"/>
      <c r="D20" s="135"/>
      <c r="E20" s="135"/>
    </row>
    <row r="21" spans="1:5" ht="15">
      <c r="A21" s="135">
        <v>7</v>
      </c>
      <c r="B21" s="144"/>
      <c r="C21" s="145"/>
      <c r="D21" s="135"/>
      <c r="E21" s="135"/>
    </row>
    <row r="22" spans="1:5" ht="15">
      <c r="A22" s="135">
        <v>8</v>
      </c>
      <c r="B22" s="144"/>
      <c r="C22" s="145"/>
      <c r="D22" s="135"/>
      <c r="E22" s="135"/>
    </row>
    <row r="23" spans="1:5" ht="15">
      <c r="A23" s="135">
        <v>9</v>
      </c>
      <c r="B23" s="144"/>
      <c r="C23" s="145"/>
      <c r="D23" s="135"/>
      <c r="E23" s="135"/>
    </row>
    <row r="24" spans="1:5" ht="15">
      <c r="A24" s="135">
        <v>10</v>
      </c>
      <c r="B24" s="144"/>
      <c r="C24" s="145"/>
      <c r="D24" s="135"/>
      <c r="E24" s="135"/>
    </row>
    <row r="25" spans="1:5" ht="15">
      <c r="A25" s="135">
        <v>11</v>
      </c>
      <c r="B25" s="144"/>
      <c r="C25" s="145"/>
      <c r="D25" s="135"/>
      <c r="E25" s="135"/>
    </row>
    <row r="26" spans="1:5" ht="15">
      <c r="A26" s="135">
        <v>12</v>
      </c>
      <c r="B26" s="144"/>
      <c r="C26" s="145"/>
      <c r="D26" s="135"/>
      <c r="E26" s="135"/>
    </row>
    <row r="27" spans="1:5" ht="15">
      <c r="A27" s="135">
        <v>13</v>
      </c>
      <c r="B27" s="144"/>
      <c r="C27" s="145"/>
      <c r="D27" s="135"/>
      <c r="E27" s="135"/>
    </row>
    <row r="28" spans="1:5" ht="15">
      <c r="A28" s="135">
        <v>14</v>
      </c>
      <c r="B28" s="144"/>
      <c r="C28" s="145"/>
      <c r="D28" s="135"/>
      <c r="E28" s="135"/>
    </row>
    <row r="29" spans="1:5" ht="15">
      <c r="A29" s="135">
        <v>15</v>
      </c>
      <c r="B29" s="144"/>
      <c r="C29" s="145"/>
      <c r="D29" s="135"/>
      <c r="E29" s="135"/>
    </row>
    <row r="30" spans="1:5" ht="15">
      <c r="A30" s="135">
        <v>16</v>
      </c>
      <c r="B30" s="144"/>
      <c r="C30" s="145"/>
      <c r="D30" s="135"/>
      <c r="E30" s="135"/>
    </row>
    <row r="31" spans="1:5" ht="15">
      <c r="A31" s="135">
        <v>17</v>
      </c>
      <c r="B31" s="144"/>
      <c r="C31" s="145"/>
      <c r="D31" s="135"/>
      <c r="E31" s="135"/>
    </row>
    <row r="32" spans="1:5" ht="15">
      <c r="A32" s="135">
        <v>18</v>
      </c>
      <c r="B32" s="144"/>
      <c r="C32" s="145"/>
      <c r="D32" s="135"/>
      <c r="E32" s="135"/>
    </row>
    <row r="33" spans="1:5" ht="15">
      <c r="A33" s="135">
        <v>19</v>
      </c>
      <c r="B33" s="144"/>
      <c r="C33" s="145"/>
      <c r="D33" s="135"/>
      <c r="E33" s="135"/>
    </row>
    <row r="34" spans="1:5" ht="15">
      <c r="A34" s="135">
        <v>20</v>
      </c>
      <c r="B34" s="144"/>
      <c r="C34" s="145"/>
      <c r="D34" s="135"/>
      <c r="E34" s="135"/>
    </row>
    <row r="35" spans="1:5" ht="15">
      <c r="A35" s="135">
        <v>21</v>
      </c>
      <c r="B35" s="144"/>
      <c r="C35" s="145"/>
      <c r="D35" s="135"/>
      <c r="E35" s="135"/>
    </row>
    <row r="36" spans="1:5" ht="15">
      <c r="A36" s="135">
        <v>22</v>
      </c>
      <c r="B36" s="144"/>
      <c r="C36" s="145"/>
      <c r="D36" s="135"/>
      <c r="E36" s="135"/>
    </row>
    <row r="37" spans="1:5" ht="15">
      <c r="A37" s="135">
        <v>23</v>
      </c>
      <c r="B37" s="144"/>
      <c r="C37" s="145"/>
      <c r="D37" s="135"/>
      <c r="E37" s="135"/>
    </row>
    <row r="38" spans="1:5" ht="15">
      <c r="A38" s="135">
        <v>24</v>
      </c>
      <c r="B38" s="144"/>
      <c r="C38" s="145"/>
      <c r="D38" s="135"/>
      <c r="E38" s="135"/>
    </row>
    <row r="39" spans="1:5" ht="15">
      <c r="A39" s="135">
        <v>25</v>
      </c>
      <c r="B39" s="144"/>
      <c r="C39" s="145"/>
      <c r="D39" s="135"/>
      <c r="E39" s="135"/>
    </row>
    <row r="40" spans="1:5" ht="15">
      <c r="A40" s="135">
        <v>26</v>
      </c>
      <c r="B40" s="144"/>
      <c r="C40" s="145"/>
      <c r="D40" s="135"/>
      <c r="E40" s="135"/>
    </row>
    <row r="41" spans="1:5" ht="15">
      <c r="A41" s="135">
        <v>27</v>
      </c>
      <c r="B41" s="144"/>
      <c r="C41" s="145"/>
      <c r="D41" s="135"/>
      <c r="E41" s="135"/>
    </row>
    <row r="42" spans="1:5" ht="15">
      <c r="A42" s="135">
        <v>28</v>
      </c>
      <c r="B42" s="144"/>
      <c r="C42" s="145"/>
      <c r="D42" s="135"/>
      <c r="E42" s="135"/>
    </row>
    <row r="43" spans="1:5" ht="15">
      <c r="A43" s="135">
        <v>29</v>
      </c>
      <c r="B43" s="144"/>
      <c r="C43" s="145"/>
      <c r="D43" s="135"/>
      <c r="E43" s="135"/>
    </row>
    <row r="44" spans="1:5" ht="15">
      <c r="A44" s="135">
        <v>30</v>
      </c>
      <c r="B44" s="144"/>
      <c r="C44" s="145"/>
      <c r="D44" s="135"/>
      <c r="E44" s="135"/>
    </row>
    <row r="45" spans="1:5" ht="15.75" thickBot="1">
      <c r="A45" s="146">
        <v>31</v>
      </c>
      <c r="B45" s="147"/>
      <c r="C45" s="148"/>
      <c r="D45" s="146"/>
      <c r="E45" s="146"/>
    </row>
    <row r="46" spans="1:5" ht="15.75" thickBot="1">
      <c r="A46" s="48" t="s">
        <v>443</v>
      </c>
      <c r="B46" s="2"/>
      <c r="C46" s="2"/>
      <c r="D46" s="2"/>
      <c r="E46" s="149"/>
    </row>
    <row r="49" spans="1:2" ht="15">
      <c r="A49" t="s">
        <v>436</v>
      </c>
      <c r="B49" s="1">
        <v>41267</v>
      </c>
    </row>
    <row r="50" ht="15">
      <c r="B50" s="1">
        <v>41268</v>
      </c>
    </row>
    <row r="51" ht="15">
      <c r="B51" s="1">
        <v>41274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D4:P13"/>
  <sheetViews>
    <sheetView zoomScalePageLayoutView="0" workbookViewId="0" topLeftCell="A1">
      <selection activeCell="D18" sqref="D18"/>
    </sheetView>
  </sheetViews>
  <sheetFormatPr defaultColWidth="9.140625" defaultRowHeight="15"/>
  <cols>
    <col min="4" max="4" width="23.28125" style="0" customWidth="1"/>
  </cols>
  <sheetData>
    <row r="4" spans="4:16" ht="15">
      <c r="D4" s="124" t="s">
        <v>432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4:16" ht="15">
      <c r="D5" s="124" t="s">
        <v>429</v>
      </c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="124" customFormat="1" ht="15">
      <c r="D6" s="124" t="s">
        <v>430</v>
      </c>
    </row>
    <row r="7" s="124" customFormat="1" ht="15">
      <c r="D7" s="124" t="s">
        <v>431</v>
      </c>
    </row>
    <row r="8" spans="4:16" ht="15"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4:16" ht="15">
      <c r="D9" s="165" t="s">
        <v>413</v>
      </c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7"/>
    </row>
    <row r="10" spans="4:16" ht="15">
      <c r="D10" s="135" t="s">
        <v>1</v>
      </c>
      <c r="E10" s="135" t="s">
        <v>414</v>
      </c>
      <c r="F10" s="135" t="s">
        <v>415</v>
      </c>
      <c r="G10" s="135" t="s">
        <v>416</v>
      </c>
      <c r="H10" s="135" t="s">
        <v>417</v>
      </c>
      <c r="I10" s="135" t="s">
        <v>418</v>
      </c>
      <c r="J10" s="135" t="s">
        <v>419</v>
      </c>
      <c r="K10" s="135" t="s">
        <v>420</v>
      </c>
      <c r="L10" s="135" t="s">
        <v>421</v>
      </c>
      <c r="M10" s="135" t="s">
        <v>422</v>
      </c>
      <c r="N10" s="135" t="s">
        <v>423</v>
      </c>
      <c r="O10" s="135" t="s">
        <v>424</v>
      </c>
      <c r="P10" s="135" t="s">
        <v>425</v>
      </c>
    </row>
    <row r="11" spans="4:16" ht="15">
      <c r="D11" s="135" t="s">
        <v>426</v>
      </c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</row>
    <row r="12" spans="4:16" ht="15">
      <c r="D12" s="135" t="s">
        <v>427</v>
      </c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</row>
    <row r="13" spans="4:16" ht="15">
      <c r="D13" s="135" t="s">
        <v>428</v>
      </c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</row>
  </sheetData>
  <sheetProtection/>
  <mergeCells count="1">
    <mergeCell ref="D9:P9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4"/>
  <sheetViews>
    <sheetView zoomScalePageLayoutView="0" workbookViewId="0" topLeftCell="A1">
      <selection activeCell="J6" sqref="J6"/>
    </sheetView>
  </sheetViews>
  <sheetFormatPr defaultColWidth="9.140625" defaultRowHeight="15"/>
  <cols>
    <col min="2" max="2" width="9.57421875" style="0" customWidth="1"/>
  </cols>
  <sheetData>
    <row r="2" ht="15">
      <c r="G2" t="s">
        <v>38</v>
      </c>
    </row>
    <row r="4" ht="15">
      <c r="B4" t="s">
        <v>30</v>
      </c>
    </row>
    <row r="5" ht="15.75" thickBot="1">
      <c r="A5" t="s">
        <v>39</v>
      </c>
    </row>
    <row r="6" spans="2:5" ht="15.75" thickBot="1">
      <c r="B6" s="159" t="s">
        <v>31</v>
      </c>
      <c r="C6" s="160"/>
      <c r="D6" s="160"/>
      <c r="E6" s="161"/>
    </row>
    <row r="7" spans="2:5" ht="15.75" thickBot="1">
      <c r="B7" s="34" t="s">
        <v>32</v>
      </c>
      <c r="C7" s="35" t="s">
        <v>44</v>
      </c>
      <c r="D7" s="34" t="s">
        <v>46</v>
      </c>
      <c r="E7" s="36" t="s">
        <v>33</v>
      </c>
    </row>
    <row r="8" spans="2:5" ht="15">
      <c r="B8" s="37" t="s">
        <v>34</v>
      </c>
      <c r="C8" s="31">
        <v>72</v>
      </c>
      <c r="D8" s="29">
        <v>173</v>
      </c>
      <c r="E8" s="30">
        <f>C8/POWER((D8/100),2)</f>
        <v>24.0569347455645</v>
      </c>
    </row>
    <row r="9" spans="2:5" ht="15">
      <c r="B9" s="38" t="s">
        <v>35</v>
      </c>
      <c r="C9" s="32">
        <v>95</v>
      </c>
      <c r="D9" s="22">
        <v>185</v>
      </c>
      <c r="E9" s="24">
        <f>C9/POWER((D9/100),2)</f>
        <v>27.757487216946675</v>
      </c>
    </row>
    <row r="10" spans="2:5" ht="15">
      <c r="B10" s="38" t="s">
        <v>36</v>
      </c>
      <c r="C10" s="32">
        <v>68</v>
      </c>
      <c r="D10" s="22">
        <v>180</v>
      </c>
      <c r="E10" s="24">
        <f>C10/POWER((D10/100),2)</f>
        <v>20.98765432098765</v>
      </c>
    </row>
    <row r="11" spans="2:5" ht="15.75" thickBot="1">
      <c r="B11" s="39" t="s">
        <v>37</v>
      </c>
      <c r="C11" s="33">
        <v>124</v>
      </c>
      <c r="D11" s="26">
        <v>168</v>
      </c>
      <c r="E11" s="27">
        <f>C11/POWER((D11/100),2)</f>
        <v>43.9342403628118</v>
      </c>
    </row>
    <row r="14" ht="15">
      <c r="G14" t="s">
        <v>42</v>
      </c>
    </row>
    <row r="16" ht="15">
      <c r="B16" t="s">
        <v>30</v>
      </c>
    </row>
    <row r="17" ht="15">
      <c r="A17" t="s">
        <v>40</v>
      </c>
    </row>
    <row r="18" spans="2:5" ht="15">
      <c r="B18" s="40" t="s">
        <v>32</v>
      </c>
      <c r="C18" s="40" t="s">
        <v>44</v>
      </c>
      <c r="D18" s="40" t="s">
        <v>46</v>
      </c>
      <c r="E18" s="40" t="s">
        <v>33</v>
      </c>
    </row>
    <row r="19" spans="2:5" ht="15">
      <c r="B19" s="41" t="s">
        <v>34</v>
      </c>
      <c r="C19" s="22">
        <v>72</v>
      </c>
      <c r="D19" s="22">
        <v>173</v>
      </c>
      <c r="E19" s="22">
        <f>C19/POWER((D19/100),2)</f>
        <v>24.0569347455645</v>
      </c>
    </row>
    <row r="20" spans="2:5" ht="15">
      <c r="B20" s="41" t="s">
        <v>35</v>
      </c>
      <c r="C20" s="22">
        <v>95</v>
      </c>
      <c r="D20" s="22">
        <v>185</v>
      </c>
      <c r="E20" s="22">
        <f>C20/POWER((D20/100),2)</f>
        <v>27.757487216946675</v>
      </c>
    </row>
    <row r="21" spans="2:5" ht="15">
      <c r="B21" s="41" t="s">
        <v>36</v>
      </c>
      <c r="C21" s="22">
        <v>68</v>
      </c>
      <c r="D21" s="22">
        <v>180</v>
      </c>
      <c r="E21" s="22">
        <f>C21/POWER((D21/100),2)</f>
        <v>20.98765432098765</v>
      </c>
    </row>
    <row r="22" spans="2:5" ht="15">
      <c r="B22" s="41" t="s">
        <v>37</v>
      </c>
      <c r="C22" s="22">
        <v>124</v>
      </c>
      <c r="D22" s="22">
        <v>168</v>
      </c>
      <c r="E22" s="22">
        <f>C22/POWER((D22/100),2)</f>
        <v>43.9342403628118</v>
      </c>
    </row>
    <row r="25" ht="15">
      <c r="G25" t="s">
        <v>45</v>
      </c>
    </row>
    <row r="26" ht="15">
      <c r="G26" s="143" t="s">
        <v>329</v>
      </c>
    </row>
    <row r="27" ht="15">
      <c r="B27" t="s">
        <v>30</v>
      </c>
    </row>
    <row r="28" ht="15.75" thickBot="1">
      <c r="A28" t="s">
        <v>41</v>
      </c>
    </row>
    <row r="29" spans="2:11" ht="15.75" thickBot="1">
      <c r="B29" s="159" t="s">
        <v>31</v>
      </c>
      <c r="C29" s="160"/>
      <c r="D29" s="160"/>
      <c r="E29" s="161"/>
      <c r="H29" s="142"/>
      <c r="I29" s="142"/>
      <c r="J29" s="142"/>
      <c r="K29" s="142"/>
    </row>
    <row r="30" spans="2:6" ht="15.75" thickBot="1">
      <c r="B30" s="34" t="s">
        <v>32</v>
      </c>
      <c r="C30" s="35" t="s">
        <v>44</v>
      </c>
      <c r="D30" s="34" t="s">
        <v>46</v>
      </c>
      <c r="E30" s="34" t="s">
        <v>33</v>
      </c>
      <c r="F30" s="42" t="s">
        <v>43</v>
      </c>
    </row>
    <row r="31" spans="2:6" ht="15">
      <c r="B31" s="37" t="s">
        <v>34</v>
      </c>
      <c r="C31" s="31">
        <v>72</v>
      </c>
      <c r="D31" s="29">
        <v>173</v>
      </c>
      <c r="E31" s="30">
        <f>C31/POWER((D31/100),2)</f>
        <v>24.0569347455645</v>
      </c>
      <c r="F31">
        <v>5</v>
      </c>
    </row>
    <row r="32" spans="2:5" ht="15">
      <c r="B32" s="38" t="s">
        <v>35</v>
      </c>
      <c r="C32" s="32">
        <v>95</v>
      </c>
      <c r="D32" s="22">
        <v>185</v>
      </c>
      <c r="E32" s="24">
        <f>C32/POWER((D32/100),2)</f>
        <v>27.757487216946675</v>
      </c>
    </row>
    <row r="33" spans="2:5" ht="15">
      <c r="B33" s="38" t="s">
        <v>36</v>
      </c>
      <c r="C33" s="32">
        <v>68</v>
      </c>
      <c r="D33" s="22">
        <v>180</v>
      </c>
      <c r="E33" s="24">
        <f>C33/POWER((D33/100),2)</f>
        <v>20.98765432098765</v>
      </c>
    </row>
    <row r="34" spans="2:5" ht="15.75" thickBot="1">
      <c r="B34" s="39" t="s">
        <v>37</v>
      </c>
      <c r="C34" s="33">
        <v>124</v>
      </c>
      <c r="D34" s="26">
        <v>168</v>
      </c>
      <c r="E34" s="27">
        <f>C34/POWER((D34/100),2)</f>
        <v>43.9342403628118</v>
      </c>
    </row>
    <row r="37" spans="2:7" ht="15">
      <c r="B37" s="124" t="s">
        <v>30</v>
      </c>
      <c r="C37" s="124"/>
      <c r="D37" s="124"/>
      <c r="E37" s="124"/>
      <c r="G37" t="s">
        <v>457</v>
      </c>
    </row>
    <row r="38" spans="1:5" ht="15.75" thickBot="1">
      <c r="A38" t="s">
        <v>236</v>
      </c>
      <c r="B38" s="124"/>
      <c r="C38" s="124"/>
      <c r="D38" s="124"/>
      <c r="E38" s="124"/>
    </row>
    <row r="39" spans="2:5" ht="15.75" thickBot="1">
      <c r="B39" s="159" t="s">
        <v>31</v>
      </c>
      <c r="C39" s="160"/>
      <c r="D39" s="160"/>
      <c r="E39" s="161"/>
    </row>
    <row r="40" spans="2:5" ht="15.75" thickBot="1">
      <c r="B40" s="34" t="s">
        <v>32</v>
      </c>
      <c r="C40" s="35" t="s">
        <v>44</v>
      </c>
      <c r="D40" s="34" t="s">
        <v>46</v>
      </c>
      <c r="E40" s="34" t="s">
        <v>33</v>
      </c>
    </row>
    <row r="41" spans="2:5" ht="15">
      <c r="B41" s="37" t="s">
        <v>34</v>
      </c>
      <c r="C41" s="132">
        <v>72</v>
      </c>
      <c r="D41" s="133">
        <v>173</v>
      </c>
      <c r="E41" s="127">
        <f>C41/POWER((D41/100),2)</f>
        <v>24.0569347455645</v>
      </c>
    </row>
    <row r="42" spans="2:5" ht="15">
      <c r="B42" s="38" t="s">
        <v>35</v>
      </c>
      <c r="C42" s="134">
        <v>95</v>
      </c>
      <c r="D42" s="135">
        <v>185</v>
      </c>
      <c r="E42" s="129">
        <f>C42/POWER((D42/100),2)</f>
        <v>27.757487216946675</v>
      </c>
    </row>
    <row r="43" spans="2:5" ht="15">
      <c r="B43" s="38" t="s">
        <v>36</v>
      </c>
      <c r="C43" s="134">
        <v>68</v>
      </c>
      <c r="D43" s="135">
        <v>180</v>
      </c>
      <c r="E43" s="129">
        <f>C43/POWER((D43/100),2)</f>
        <v>20.98765432098765</v>
      </c>
    </row>
    <row r="44" spans="2:5" ht="15.75" thickBot="1">
      <c r="B44" s="39" t="s">
        <v>37</v>
      </c>
      <c r="C44" s="136">
        <v>124</v>
      </c>
      <c r="D44" s="137">
        <v>168</v>
      </c>
      <c r="E44" s="131">
        <f>C44/POWER((D44/100),2)</f>
        <v>43.9342403628118</v>
      </c>
    </row>
  </sheetData>
  <sheetProtection/>
  <mergeCells count="3">
    <mergeCell ref="B6:E6"/>
    <mergeCell ref="B29:E29"/>
    <mergeCell ref="B39:E3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W17"/>
  <sheetViews>
    <sheetView zoomScalePageLayoutView="0" workbookViewId="0" topLeftCell="C1">
      <selection activeCell="I9" sqref="I9"/>
    </sheetView>
  </sheetViews>
  <sheetFormatPr defaultColWidth="9.140625" defaultRowHeight="15"/>
  <cols>
    <col min="22" max="22" width="14.7109375" style="0" customWidth="1"/>
  </cols>
  <sheetData>
    <row r="3" ht="15">
      <c r="C3" t="s">
        <v>24</v>
      </c>
    </row>
    <row r="4" ht="15">
      <c r="C4" s="43" t="s">
        <v>25</v>
      </c>
    </row>
    <row r="5" ht="15">
      <c r="C5" t="s">
        <v>26</v>
      </c>
    </row>
    <row r="6" ht="15">
      <c r="C6" t="s">
        <v>458</v>
      </c>
    </row>
    <row r="7" ht="15">
      <c r="C7" t="s">
        <v>459</v>
      </c>
    </row>
    <row r="8" ht="15">
      <c r="C8" s="43" t="s">
        <v>27</v>
      </c>
    </row>
    <row r="9" ht="15">
      <c r="C9" t="s">
        <v>28</v>
      </c>
    </row>
    <row r="10" ht="15">
      <c r="C10" t="s">
        <v>460</v>
      </c>
    </row>
    <row r="11" ht="15">
      <c r="C11" t="s">
        <v>47</v>
      </c>
    </row>
    <row r="12" ht="15.75" thickBot="1"/>
    <row r="13" spans="3:23" ht="15.75" thickBot="1">
      <c r="C13" t="s">
        <v>29</v>
      </c>
      <c r="H13" s="5" t="s">
        <v>4</v>
      </c>
      <c r="I13" s="5" t="s">
        <v>5</v>
      </c>
      <c r="J13" s="4" t="s">
        <v>6</v>
      </c>
      <c r="K13" s="2" t="s">
        <v>7</v>
      </c>
      <c r="L13" s="2" t="s">
        <v>8</v>
      </c>
      <c r="M13" s="2" t="s">
        <v>9</v>
      </c>
      <c r="N13" s="2" t="s">
        <v>10</v>
      </c>
      <c r="O13" s="2" t="s">
        <v>11</v>
      </c>
      <c r="P13" s="2" t="s">
        <v>12</v>
      </c>
      <c r="Q13" s="2" t="s">
        <v>13</v>
      </c>
      <c r="R13" s="2" t="s">
        <v>14</v>
      </c>
      <c r="S13" s="2" t="s">
        <v>15</v>
      </c>
      <c r="T13" s="2" t="s">
        <v>16</v>
      </c>
      <c r="U13" s="13" t="s">
        <v>17</v>
      </c>
      <c r="V13" s="3" t="s">
        <v>18</v>
      </c>
      <c r="W13" s="21" t="s">
        <v>19</v>
      </c>
    </row>
    <row r="14" spans="8:23" ht="15">
      <c r="H14" s="7" t="s">
        <v>20</v>
      </c>
      <c r="I14" s="7">
        <v>20000</v>
      </c>
      <c r="J14" s="10">
        <v>20040</v>
      </c>
      <c r="K14" s="6">
        <v>20080.08</v>
      </c>
      <c r="L14" s="6">
        <v>20120.24016</v>
      </c>
      <c r="M14" s="6">
        <v>20160.480640320002</v>
      </c>
      <c r="N14" s="6">
        <v>20200.80160160064</v>
      </c>
      <c r="O14" s="6">
        <v>20241.20320480384</v>
      </c>
      <c r="P14" s="6">
        <v>20281.68561121345</v>
      </c>
      <c r="Q14" s="6">
        <v>20322.248982435874</v>
      </c>
      <c r="R14" s="6">
        <v>20362.893480400748</v>
      </c>
      <c r="S14" s="6">
        <v>20403.619267361548</v>
      </c>
      <c r="T14" s="6">
        <v>20444.42650589627</v>
      </c>
      <c r="U14" s="14">
        <v>20485.31535890806</v>
      </c>
      <c r="V14" s="18">
        <v>20485.31535890806</v>
      </c>
      <c r="W14" s="15">
        <v>485.31535890806117</v>
      </c>
    </row>
    <row r="15" spans="8:23" ht="15">
      <c r="H15" s="8" t="s">
        <v>21</v>
      </c>
      <c r="I15" s="8">
        <v>20000</v>
      </c>
      <c r="J15" s="11">
        <v>20059.999999999996</v>
      </c>
      <c r="K15" s="11">
        <v>20120.179999999993</v>
      </c>
      <c r="L15" s="11">
        <v>20180.54053999999</v>
      </c>
      <c r="M15" s="11">
        <v>20241.08216161999</v>
      </c>
      <c r="N15" s="11">
        <v>20301.805408104847</v>
      </c>
      <c r="O15" s="11">
        <v>20362.71082432916</v>
      </c>
      <c r="P15" s="11">
        <v>20423.798956802144</v>
      </c>
      <c r="Q15" s="11">
        <v>20485.07035367255</v>
      </c>
      <c r="R15" s="11">
        <v>20546.525564733565</v>
      </c>
      <c r="S15" s="11">
        <v>20608.165141427762</v>
      </c>
      <c r="T15" s="11">
        <v>20669.989636852042</v>
      </c>
      <c r="U15" s="11">
        <v>20731.999605762598</v>
      </c>
      <c r="V15" s="19">
        <v>20731.999605762598</v>
      </c>
      <c r="W15" s="16">
        <v>731.9996057625976</v>
      </c>
    </row>
    <row r="16" spans="8:23" ht="15">
      <c r="H16" s="8" t="s">
        <v>22</v>
      </c>
      <c r="I16" s="8">
        <v>20000</v>
      </c>
      <c r="J16" s="11">
        <v>20080</v>
      </c>
      <c r="K16" s="11">
        <v>20160.32</v>
      </c>
      <c r="L16" s="11">
        <v>20240.96128</v>
      </c>
      <c r="M16" s="11">
        <v>20321.92512512</v>
      </c>
      <c r="N16" s="11">
        <v>20403.21282562048</v>
      </c>
      <c r="O16" s="11">
        <v>20484.825676922963</v>
      </c>
      <c r="P16" s="11">
        <v>20566.764979630654</v>
      </c>
      <c r="Q16" s="11">
        <v>20649.032039549176</v>
      </c>
      <c r="R16" s="11">
        <v>20731.628167707375</v>
      </c>
      <c r="S16" s="11">
        <v>20814.554680378205</v>
      </c>
      <c r="T16" s="11">
        <v>20897.812899099717</v>
      </c>
      <c r="U16" s="11">
        <v>20981.404150696115</v>
      </c>
      <c r="V16" s="19">
        <v>20981.404150696115</v>
      </c>
      <c r="W16" s="16">
        <v>981.4041506961148</v>
      </c>
    </row>
    <row r="17" spans="8:23" ht="15.75" thickBot="1">
      <c r="H17" s="9" t="s">
        <v>23</v>
      </c>
      <c r="I17" s="9">
        <v>20000</v>
      </c>
      <c r="J17" s="12">
        <v>20099.999999999996</v>
      </c>
      <c r="K17" s="12">
        <v>20200.499999999993</v>
      </c>
      <c r="L17" s="12">
        <v>20301.50249999999</v>
      </c>
      <c r="M17" s="12">
        <v>20403.010012499988</v>
      </c>
      <c r="N17" s="12">
        <v>20505.025062562487</v>
      </c>
      <c r="O17" s="12">
        <v>20607.5501878753</v>
      </c>
      <c r="P17" s="12">
        <v>20710.58793881467</v>
      </c>
      <c r="Q17" s="12">
        <v>20814.140878508744</v>
      </c>
      <c r="R17" s="12">
        <v>20918.211582901287</v>
      </c>
      <c r="S17" s="12">
        <v>21022.802640815793</v>
      </c>
      <c r="T17" s="12">
        <v>21127.91665401987</v>
      </c>
      <c r="U17" s="12">
        <v>21233.55623728997</v>
      </c>
      <c r="V17" s="20">
        <v>21233.55623728997</v>
      </c>
      <c r="W17" s="17">
        <v>1233.5562372899694</v>
      </c>
    </row>
  </sheetData>
  <sheetProtection/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112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16.00390625" style="0" bestFit="1" customWidth="1"/>
    <col min="2" max="2" width="21.421875" style="0" bestFit="1" customWidth="1"/>
    <col min="3" max="3" width="8.28125" style="0" bestFit="1" customWidth="1"/>
    <col min="4" max="4" width="8.00390625" style="0" bestFit="1" customWidth="1"/>
    <col min="6" max="6" width="9.28125" style="0" bestFit="1" customWidth="1"/>
    <col min="7" max="7" width="6.7109375" style="0" bestFit="1" customWidth="1"/>
    <col min="8" max="8" width="6.140625" style="0" bestFit="1" customWidth="1"/>
    <col min="9" max="9" width="3.421875" style="0" bestFit="1" customWidth="1"/>
    <col min="10" max="10" width="15.421875" style="0" bestFit="1" customWidth="1"/>
    <col min="11" max="11" width="20.7109375" style="0" bestFit="1" customWidth="1"/>
    <col min="12" max="12" width="9.8515625" style="0" customWidth="1"/>
  </cols>
  <sheetData>
    <row r="2" spans="1:20" ht="15">
      <c r="A2" t="s">
        <v>39</v>
      </c>
      <c r="B2" t="s">
        <v>233</v>
      </c>
      <c r="L2" t="s">
        <v>232</v>
      </c>
      <c r="Q2" s="124"/>
      <c r="R2" s="124"/>
      <c r="S2" s="124"/>
      <c r="T2" s="124"/>
    </row>
    <row r="3" spans="1:20" ht="15">
      <c r="A3" t="s">
        <v>40</v>
      </c>
      <c r="B3" t="s">
        <v>234</v>
      </c>
      <c r="L3" t="s">
        <v>232</v>
      </c>
      <c r="Q3" s="124"/>
      <c r="R3" s="124"/>
      <c r="S3" s="124"/>
      <c r="T3" s="124"/>
    </row>
    <row r="4" spans="1:20" ht="15">
      <c r="A4" t="s">
        <v>41</v>
      </c>
      <c r="B4" t="s">
        <v>235</v>
      </c>
      <c r="L4" t="s">
        <v>232</v>
      </c>
      <c r="Q4" s="124"/>
      <c r="R4" s="124"/>
      <c r="S4" s="124"/>
      <c r="T4" s="124"/>
    </row>
    <row r="5" spans="1:20" ht="17.25" customHeight="1">
      <c r="A5" t="s">
        <v>236</v>
      </c>
      <c r="B5" t="s">
        <v>237</v>
      </c>
      <c r="L5" t="s">
        <v>232</v>
      </c>
      <c r="Q5" s="124"/>
      <c r="R5" s="124"/>
      <c r="S5" s="124"/>
      <c r="T5" s="124"/>
    </row>
    <row r="6" spans="1:12" s="124" customFormat="1" ht="15">
      <c r="A6" s="124" t="s">
        <v>244</v>
      </c>
      <c r="B6" s="124" t="s">
        <v>461</v>
      </c>
      <c r="L6" s="124" t="s">
        <v>232</v>
      </c>
    </row>
    <row r="7" spans="1:12" s="124" customFormat="1" ht="15">
      <c r="A7" s="124" t="s">
        <v>246</v>
      </c>
      <c r="B7" s="124" t="s">
        <v>462</v>
      </c>
      <c r="L7" s="124" t="s">
        <v>232</v>
      </c>
    </row>
    <row r="8" spans="1:12" s="124" customFormat="1" ht="15">
      <c r="A8" s="124" t="s">
        <v>339</v>
      </c>
      <c r="B8" s="124" t="s">
        <v>463</v>
      </c>
      <c r="L8" s="124" t="s">
        <v>232</v>
      </c>
    </row>
    <row r="9" spans="1:12" s="124" customFormat="1" ht="15">
      <c r="A9" s="124" t="s">
        <v>341</v>
      </c>
      <c r="B9" s="124" t="s">
        <v>464</v>
      </c>
      <c r="L9" s="124" t="s">
        <v>232</v>
      </c>
    </row>
    <row r="10" spans="1:12" s="124" customFormat="1" ht="15">
      <c r="A10" s="124" t="s">
        <v>343</v>
      </c>
      <c r="B10" s="124" t="s">
        <v>465</v>
      </c>
      <c r="L10" s="124" t="s">
        <v>232</v>
      </c>
    </row>
    <row r="11" spans="1:12" s="124" customFormat="1" ht="15">
      <c r="A11" s="124" t="s">
        <v>345</v>
      </c>
      <c r="B11" s="124" t="s">
        <v>466</v>
      </c>
      <c r="L11" s="124" t="s">
        <v>232</v>
      </c>
    </row>
    <row r="12" spans="1:12" s="124" customFormat="1" ht="15">
      <c r="A12" s="124" t="s">
        <v>347</v>
      </c>
      <c r="B12" s="124" t="s">
        <v>467</v>
      </c>
      <c r="L12" s="124" t="s">
        <v>232</v>
      </c>
    </row>
    <row r="13" spans="1:12" ht="15.75" thickBot="1">
      <c r="A13" s="124" t="s">
        <v>349</v>
      </c>
      <c r="B13" s="124" t="s">
        <v>468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</row>
    <row r="14" spans="1:12" ht="39.75" thickBot="1">
      <c r="A14" s="56" t="s">
        <v>68</v>
      </c>
      <c r="B14" s="57" t="s">
        <v>69</v>
      </c>
      <c r="C14" s="58" t="s">
        <v>70</v>
      </c>
      <c r="D14" s="59" t="s">
        <v>71</v>
      </c>
      <c r="E14" s="58" t="s">
        <v>72</v>
      </c>
      <c r="F14" s="60" t="s">
        <v>73</v>
      </c>
      <c r="G14" s="60" t="s">
        <v>74</v>
      </c>
      <c r="H14" s="61" t="s">
        <v>75</v>
      </c>
      <c r="I14" s="62" t="s">
        <v>76</v>
      </c>
      <c r="J14" s="57" t="s">
        <v>77</v>
      </c>
      <c r="K14" s="57" t="s">
        <v>78</v>
      </c>
      <c r="L14" s="63" t="s">
        <v>79</v>
      </c>
    </row>
    <row r="15" spans="1:12" ht="15">
      <c r="A15" s="64" t="s">
        <v>80</v>
      </c>
      <c r="B15" s="64" t="s">
        <v>81</v>
      </c>
      <c r="C15" s="65">
        <v>314000</v>
      </c>
      <c r="D15" s="65">
        <v>157000</v>
      </c>
      <c r="E15" s="66">
        <v>37000</v>
      </c>
      <c r="F15" s="67">
        <v>50</v>
      </c>
      <c r="G15" s="68">
        <v>11</v>
      </c>
      <c r="H15" s="22">
        <v>100</v>
      </c>
      <c r="I15" s="69">
        <v>3</v>
      </c>
      <c r="J15" s="64" t="s">
        <v>82</v>
      </c>
      <c r="K15" s="64" t="s">
        <v>82</v>
      </c>
      <c r="L15" s="70">
        <v>603</v>
      </c>
    </row>
    <row r="16" spans="1:12" ht="15">
      <c r="A16" s="71" t="s">
        <v>83</v>
      </c>
      <c r="B16" s="71" t="s">
        <v>84</v>
      </c>
      <c r="C16" s="72">
        <v>288000</v>
      </c>
      <c r="D16" s="72">
        <v>172000</v>
      </c>
      <c r="E16" s="73">
        <v>57000</v>
      </c>
      <c r="F16" s="74">
        <v>59</v>
      </c>
      <c r="G16" s="75">
        <v>19</v>
      </c>
      <c r="H16" s="22">
        <v>87.5</v>
      </c>
      <c r="I16" s="76">
        <v>3</v>
      </c>
      <c r="J16" s="71" t="s">
        <v>85</v>
      </c>
      <c r="K16" s="71" t="s">
        <v>86</v>
      </c>
      <c r="L16" s="77">
        <v>337</v>
      </c>
    </row>
    <row r="17" spans="1:12" ht="15">
      <c r="A17" s="71" t="s">
        <v>87</v>
      </c>
      <c r="B17" s="71" t="s">
        <v>88</v>
      </c>
      <c r="C17" s="73">
        <v>556324</v>
      </c>
      <c r="D17" s="72">
        <v>278000</v>
      </c>
      <c r="E17" s="72">
        <v>166000</v>
      </c>
      <c r="F17" s="74">
        <v>49</v>
      </c>
      <c r="G17" s="75">
        <v>29</v>
      </c>
      <c r="H17" s="22">
        <v>100</v>
      </c>
      <c r="I17" s="76">
        <v>1</v>
      </c>
      <c r="J17" s="71" t="s">
        <v>85</v>
      </c>
      <c r="K17" s="71" t="s">
        <v>85</v>
      </c>
      <c r="L17" s="71">
        <v>704</v>
      </c>
    </row>
    <row r="18" spans="1:12" ht="15">
      <c r="A18" s="71" t="s">
        <v>89</v>
      </c>
      <c r="B18" s="71" t="s">
        <v>90</v>
      </c>
      <c r="C18" s="73">
        <v>985000</v>
      </c>
      <c r="D18" s="72">
        <v>492000</v>
      </c>
      <c r="E18" s="72">
        <v>295000</v>
      </c>
      <c r="F18" s="74">
        <v>49</v>
      </c>
      <c r="G18" s="75">
        <v>29</v>
      </c>
      <c r="H18" s="22">
        <v>77.5</v>
      </c>
      <c r="I18" s="76">
        <v>1</v>
      </c>
      <c r="J18" s="71" t="s">
        <v>91</v>
      </c>
      <c r="K18" s="71" t="s">
        <v>91</v>
      </c>
      <c r="L18" s="71">
        <v>610</v>
      </c>
    </row>
    <row r="19" spans="1:12" ht="15">
      <c r="A19" s="71" t="s">
        <v>92</v>
      </c>
      <c r="B19" s="71" t="s">
        <v>93</v>
      </c>
      <c r="C19" s="72">
        <v>1140000</v>
      </c>
      <c r="D19" s="72">
        <v>500000</v>
      </c>
      <c r="E19" s="72">
        <v>0</v>
      </c>
      <c r="F19" s="74">
        <v>43</v>
      </c>
      <c r="G19" s="75">
        <v>0</v>
      </c>
      <c r="H19" s="22">
        <v>95</v>
      </c>
      <c r="I19" s="76">
        <v>2</v>
      </c>
      <c r="J19" s="71" t="s">
        <v>94</v>
      </c>
      <c r="K19" s="71" t="s">
        <v>95</v>
      </c>
      <c r="L19" s="71">
        <v>455</v>
      </c>
    </row>
    <row r="20" spans="1:12" ht="15">
      <c r="A20" s="71" t="s">
        <v>96</v>
      </c>
      <c r="B20" s="71" t="s">
        <v>97</v>
      </c>
      <c r="C20" s="72">
        <v>500418</v>
      </c>
      <c r="D20" s="72">
        <v>300000</v>
      </c>
      <c r="E20" s="73">
        <v>100000</v>
      </c>
      <c r="F20" s="74">
        <v>59</v>
      </c>
      <c r="G20" s="75">
        <v>19</v>
      </c>
      <c r="H20" s="22">
        <v>95</v>
      </c>
      <c r="I20" s="76">
        <v>3</v>
      </c>
      <c r="J20" s="71" t="s">
        <v>91</v>
      </c>
      <c r="K20" s="71" t="s">
        <v>98</v>
      </c>
      <c r="L20" s="77">
        <v>284</v>
      </c>
    </row>
    <row r="21" spans="1:12" ht="15">
      <c r="A21" s="71" t="s">
        <v>99</v>
      </c>
      <c r="B21" s="71" t="s">
        <v>100</v>
      </c>
      <c r="C21" s="73">
        <v>530540</v>
      </c>
      <c r="D21" s="72">
        <v>300000</v>
      </c>
      <c r="E21" s="72">
        <v>0</v>
      </c>
      <c r="F21" s="74">
        <v>56</v>
      </c>
      <c r="G21" s="75">
        <v>0</v>
      </c>
      <c r="H21" s="22">
        <v>100</v>
      </c>
      <c r="I21" s="76">
        <v>1</v>
      </c>
      <c r="J21" s="71" t="s">
        <v>91</v>
      </c>
      <c r="K21" s="71" t="s">
        <v>91</v>
      </c>
      <c r="L21" s="71">
        <v>370</v>
      </c>
    </row>
    <row r="22" spans="1:12" ht="15">
      <c r="A22" s="71" t="s">
        <v>101</v>
      </c>
      <c r="B22" s="71" t="s">
        <v>102</v>
      </c>
      <c r="C22" s="73">
        <v>1218973</v>
      </c>
      <c r="D22" s="72">
        <v>609000</v>
      </c>
      <c r="E22" s="72">
        <v>0</v>
      </c>
      <c r="F22" s="74">
        <v>49</v>
      </c>
      <c r="G22" s="75">
        <v>0</v>
      </c>
      <c r="H22" s="22">
        <v>80</v>
      </c>
      <c r="I22" s="76">
        <v>1</v>
      </c>
      <c r="J22" s="71" t="s">
        <v>94</v>
      </c>
      <c r="K22" s="71" t="s">
        <v>94</v>
      </c>
      <c r="L22" s="71">
        <v>784</v>
      </c>
    </row>
    <row r="23" spans="1:12" ht="15">
      <c r="A23" s="71" t="s">
        <v>103</v>
      </c>
      <c r="B23" s="71" t="s">
        <v>104</v>
      </c>
      <c r="C23" s="73">
        <v>455456</v>
      </c>
      <c r="D23" s="72">
        <v>273000</v>
      </c>
      <c r="E23" s="72">
        <v>91000</v>
      </c>
      <c r="F23" s="74">
        <v>59</v>
      </c>
      <c r="G23" s="75">
        <v>19</v>
      </c>
      <c r="H23" s="22">
        <v>95</v>
      </c>
      <c r="I23" s="76">
        <v>1</v>
      </c>
      <c r="J23" s="71" t="s">
        <v>85</v>
      </c>
      <c r="K23" s="71" t="s">
        <v>105</v>
      </c>
      <c r="L23" s="71">
        <v>340</v>
      </c>
    </row>
    <row r="24" spans="1:12" ht="15">
      <c r="A24" s="71" t="s">
        <v>106</v>
      </c>
      <c r="B24" s="71" t="s">
        <v>107</v>
      </c>
      <c r="C24" s="72">
        <v>620000</v>
      </c>
      <c r="D24" s="72">
        <v>371000</v>
      </c>
      <c r="E24" s="73">
        <v>123000</v>
      </c>
      <c r="F24" s="74">
        <v>59</v>
      </c>
      <c r="G24" s="75">
        <v>19</v>
      </c>
      <c r="H24" s="22">
        <v>87.5</v>
      </c>
      <c r="I24" s="76">
        <v>3</v>
      </c>
      <c r="J24" s="71" t="s">
        <v>85</v>
      </c>
      <c r="K24" s="71" t="s">
        <v>105</v>
      </c>
      <c r="L24" s="77">
        <v>233</v>
      </c>
    </row>
    <row r="25" spans="1:12" ht="15">
      <c r="A25" s="71" t="s">
        <v>108</v>
      </c>
      <c r="B25" s="71" t="s">
        <v>109</v>
      </c>
      <c r="C25" s="72">
        <v>347000</v>
      </c>
      <c r="D25" s="72">
        <v>208000</v>
      </c>
      <c r="E25" s="73">
        <v>69000</v>
      </c>
      <c r="F25" s="74">
        <v>59</v>
      </c>
      <c r="G25" s="75">
        <v>19</v>
      </c>
      <c r="H25" s="22">
        <v>87.5</v>
      </c>
      <c r="I25" s="76">
        <v>3</v>
      </c>
      <c r="J25" s="71" t="s">
        <v>91</v>
      </c>
      <c r="K25" s="71" t="s">
        <v>91</v>
      </c>
      <c r="L25" s="77">
        <v>264</v>
      </c>
    </row>
    <row r="26" spans="1:12" ht="15">
      <c r="A26" s="71" t="s">
        <v>110</v>
      </c>
      <c r="B26" s="71" t="s">
        <v>111</v>
      </c>
      <c r="C26" s="73">
        <v>595803</v>
      </c>
      <c r="D26" s="72">
        <v>290000</v>
      </c>
      <c r="E26" s="72">
        <v>178000</v>
      </c>
      <c r="F26" s="74">
        <v>48</v>
      </c>
      <c r="G26" s="75">
        <v>29</v>
      </c>
      <c r="H26" s="22">
        <v>92.5</v>
      </c>
      <c r="I26" s="76">
        <v>1</v>
      </c>
      <c r="J26" s="71" t="s">
        <v>85</v>
      </c>
      <c r="K26" s="71" t="s">
        <v>105</v>
      </c>
      <c r="L26" s="71">
        <v>1210</v>
      </c>
    </row>
    <row r="27" spans="1:12" ht="15">
      <c r="A27" s="71" t="s">
        <v>112</v>
      </c>
      <c r="B27" s="71" t="s">
        <v>113</v>
      </c>
      <c r="C27" s="72">
        <v>740586</v>
      </c>
      <c r="D27" s="72">
        <v>370000</v>
      </c>
      <c r="E27" s="73">
        <v>0</v>
      </c>
      <c r="F27" s="74">
        <v>49</v>
      </c>
      <c r="G27" s="75">
        <v>0</v>
      </c>
      <c r="H27" s="22">
        <v>87.5</v>
      </c>
      <c r="I27" s="76">
        <v>3</v>
      </c>
      <c r="J27" s="71" t="s">
        <v>85</v>
      </c>
      <c r="K27" s="71" t="s">
        <v>114</v>
      </c>
      <c r="L27" s="77">
        <v>1117</v>
      </c>
    </row>
    <row r="28" spans="1:12" ht="15">
      <c r="A28" s="71" t="s">
        <v>115</v>
      </c>
      <c r="B28" s="71" t="s">
        <v>116</v>
      </c>
      <c r="C28" s="73">
        <v>2038617</v>
      </c>
      <c r="D28" s="72">
        <v>1000000</v>
      </c>
      <c r="E28" s="72">
        <v>0</v>
      </c>
      <c r="F28" s="74">
        <v>49</v>
      </c>
      <c r="G28" s="75">
        <v>0</v>
      </c>
      <c r="H28" s="22">
        <v>100</v>
      </c>
      <c r="I28" s="76">
        <v>1</v>
      </c>
      <c r="J28" s="71" t="s">
        <v>91</v>
      </c>
      <c r="K28" s="71" t="s">
        <v>91</v>
      </c>
      <c r="L28" s="71">
        <v>600</v>
      </c>
    </row>
    <row r="29" spans="1:12" ht="15">
      <c r="A29" s="71" t="s">
        <v>117</v>
      </c>
      <c r="B29" s="71" t="s">
        <v>118</v>
      </c>
      <c r="C29" s="72">
        <v>987629</v>
      </c>
      <c r="D29" s="72">
        <v>493000</v>
      </c>
      <c r="E29" s="73">
        <v>0</v>
      </c>
      <c r="F29" s="74">
        <v>49</v>
      </c>
      <c r="G29" s="75">
        <v>0</v>
      </c>
      <c r="H29" s="22">
        <v>95</v>
      </c>
      <c r="I29" s="76">
        <v>3</v>
      </c>
      <c r="J29" s="71" t="s">
        <v>91</v>
      </c>
      <c r="K29" s="71" t="s">
        <v>98</v>
      </c>
      <c r="L29" s="77">
        <v>521</v>
      </c>
    </row>
    <row r="30" spans="1:12" ht="15">
      <c r="A30" s="71" t="s">
        <v>119</v>
      </c>
      <c r="B30" s="71" t="s">
        <v>120</v>
      </c>
      <c r="C30" s="72">
        <v>2261000</v>
      </c>
      <c r="D30" s="72">
        <v>1000000</v>
      </c>
      <c r="E30" s="73">
        <v>0</v>
      </c>
      <c r="F30" s="74">
        <v>44</v>
      </c>
      <c r="G30" s="75">
        <v>0</v>
      </c>
      <c r="H30" s="22">
        <v>100</v>
      </c>
      <c r="I30" s="76">
        <v>3</v>
      </c>
      <c r="J30" s="71" t="s">
        <v>82</v>
      </c>
      <c r="K30" s="71" t="s">
        <v>82</v>
      </c>
      <c r="L30" s="77">
        <v>662</v>
      </c>
    </row>
    <row r="31" spans="1:12" ht="15">
      <c r="A31" s="71" t="s">
        <v>121</v>
      </c>
      <c r="B31" s="71" t="s">
        <v>122</v>
      </c>
      <c r="C31" s="73">
        <v>1176201</v>
      </c>
      <c r="D31" s="72">
        <v>580000</v>
      </c>
      <c r="E31" s="72">
        <v>340000</v>
      </c>
      <c r="F31" s="74">
        <v>49</v>
      </c>
      <c r="G31" s="75">
        <v>28</v>
      </c>
      <c r="H31" s="22">
        <v>80</v>
      </c>
      <c r="I31" s="76">
        <v>1</v>
      </c>
      <c r="J31" s="71" t="s">
        <v>85</v>
      </c>
      <c r="K31" s="71" t="s">
        <v>86</v>
      </c>
      <c r="L31" s="71">
        <v>707</v>
      </c>
    </row>
    <row r="32" spans="1:12" ht="15">
      <c r="A32" s="71" t="s">
        <v>123</v>
      </c>
      <c r="B32" s="71" t="s">
        <v>124</v>
      </c>
      <c r="C32" s="73">
        <v>511000</v>
      </c>
      <c r="D32" s="72">
        <v>251000</v>
      </c>
      <c r="E32" s="72">
        <v>153000</v>
      </c>
      <c r="F32" s="74">
        <v>49</v>
      </c>
      <c r="G32" s="75">
        <v>29</v>
      </c>
      <c r="H32" s="22">
        <v>85</v>
      </c>
      <c r="I32" s="76">
        <v>1</v>
      </c>
      <c r="J32" s="71" t="s">
        <v>94</v>
      </c>
      <c r="K32" s="71" t="s">
        <v>95</v>
      </c>
      <c r="L32" s="71">
        <v>513</v>
      </c>
    </row>
    <row r="33" spans="1:12" ht="15">
      <c r="A33" s="71" t="s">
        <v>125</v>
      </c>
      <c r="B33" s="71" t="s">
        <v>126</v>
      </c>
      <c r="C33" s="72">
        <v>488000</v>
      </c>
      <c r="D33" s="72">
        <v>292000</v>
      </c>
      <c r="E33" s="73">
        <v>0</v>
      </c>
      <c r="F33" s="74">
        <v>59</v>
      </c>
      <c r="G33" s="75">
        <v>0</v>
      </c>
      <c r="H33" s="22">
        <v>80</v>
      </c>
      <c r="I33" s="76">
        <v>3</v>
      </c>
      <c r="J33" s="71" t="s">
        <v>91</v>
      </c>
      <c r="K33" s="71" t="s">
        <v>91</v>
      </c>
      <c r="L33" s="77">
        <v>445</v>
      </c>
    </row>
    <row r="34" spans="1:12" ht="15">
      <c r="A34" s="71" t="s">
        <v>127</v>
      </c>
      <c r="B34" s="71" t="s">
        <v>128</v>
      </c>
      <c r="C34" s="72">
        <v>1229000</v>
      </c>
      <c r="D34" s="72">
        <v>500000</v>
      </c>
      <c r="E34" s="73">
        <v>0</v>
      </c>
      <c r="F34" s="74">
        <v>40</v>
      </c>
      <c r="G34" s="75">
        <v>0</v>
      </c>
      <c r="H34" s="22">
        <v>90</v>
      </c>
      <c r="I34" s="76">
        <v>3</v>
      </c>
      <c r="J34" s="71" t="s">
        <v>85</v>
      </c>
      <c r="K34" s="71" t="s">
        <v>105</v>
      </c>
      <c r="L34" s="77">
        <v>481</v>
      </c>
    </row>
    <row r="35" spans="1:12" ht="15">
      <c r="A35" s="71" t="s">
        <v>129</v>
      </c>
      <c r="B35" s="71" t="s">
        <v>130</v>
      </c>
      <c r="C35" s="73">
        <v>200000</v>
      </c>
      <c r="D35" s="72">
        <v>120000</v>
      </c>
      <c r="E35" s="72">
        <v>40000</v>
      </c>
      <c r="F35" s="74">
        <v>60</v>
      </c>
      <c r="G35" s="75">
        <v>20</v>
      </c>
      <c r="H35" s="22">
        <v>100</v>
      </c>
      <c r="I35" s="76">
        <v>1</v>
      </c>
      <c r="J35" s="71" t="s">
        <v>91</v>
      </c>
      <c r="K35" s="71" t="s">
        <v>91</v>
      </c>
      <c r="L35" s="71">
        <v>67</v>
      </c>
    </row>
    <row r="36" spans="1:12" ht="15">
      <c r="A36" s="71" t="s">
        <v>131</v>
      </c>
      <c r="B36" s="71" t="s">
        <v>132</v>
      </c>
      <c r="C36" s="72">
        <v>817250</v>
      </c>
      <c r="D36" s="72">
        <v>398000</v>
      </c>
      <c r="E36" s="73">
        <v>91000</v>
      </c>
      <c r="F36" s="74">
        <v>48</v>
      </c>
      <c r="G36" s="75">
        <v>11</v>
      </c>
      <c r="H36" s="22">
        <v>85</v>
      </c>
      <c r="I36" s="76">
        <v>3</v>
      </c>
      <c r="J36" s="71" t="s">
        <v>94</v>
      </c>
      <c r="K36" s="71" t="s">
        <v>94</v>
      </c>
      <c r="L36" s="77">
        <v>152</v>
      </c>
    </row>
    <row r="37" spans="1:12" ht="15">
      <c r="A37" s="71" t="s">
        <v>133</v>
      </c>
      <c r="B37" s="71" t="s">
        <v>134</v>
      </c>
      <c r="C37" s="73">
        <v>833250</v>
      </c>
      <c r="D37" s="72">
        <v>499000</v>
      </c>
      <c r="E37" s="72">
        <v>0</v>
      </c>
      <c r="F37" s="74">
        <v>59</v>
      </c>
      <c r="G37" s="75">
        <v>0</v>
      </c>
      <c r="H37" s="22">
        <v>100</v>
      </c>
      <c r="I37" s="76">
        <v>1</v>
      </c>
      <c r="J37" s="71" t="s">
        <v>94</v>
      </c>
      <c r="K37" s="71" t="s">
        <v>94</v>
      </c>
      <c r="L37" s="71">
        <v>249</v>
      </c>
    </row>
    <row r="38" spans="1:12" ht="15">
      <c r="A38" s="71" t="s">
        <v>135</v>
      </c>
      <c r="B38" s="71" t="s">
        <v>136</v>
      </c>
      <c r="C38" s="72">
        <v>227305</v>
      </c>
      <c r="D38" s="72">
        <v>136000</v>
      </c>
      <c r="E38" s="73">
        <v>45000</v>
      </c>
      <c r="F38" s="74">
        <v>59</v>
      </c>
      <c r="G38" s="75">
        <v>19</v>
      </c>
      <c r="H38" s="22">
        <v>82.5</v>
      </c>
      <c r="I38" s="76">
        <v>3</v>
      </c>
      <c r="J38" s="71" t="s">
        <v>85</v>
      </c>
      <c r="K38" s="71" t="s">
        <v>105</v>
      </c>
      <c r="L38" s="77">
        <v>76</v>
      </c>
    </row>
    <row r="39" spans="1:12" ht="15">
      <c r="A39" s="71" t="s">
        <v>137</v>
      </c>
      <c r="B39" s="71" t="s">
        <v>138</v>
      </c>
      <c r="C39" s="72">
        <v>1351682</v>
      </c>
      <c r="D39" s="72">
        <v>675000</v>
      </c>
      <c r="E39" s="73">
        <v>325000</v>
      </c>
      <c r="F39" s="74">
        <v>49</v>
      </c>
      <c r="G39" s="75">
        <v>24</v>
      </c>
      <c r="H39" s="22">
        <v>85</v>
      </c>
      <c r="I39" s="76">
        <v>3</v>
      </c>
      <c r="J39" s="71" t="s">
        <v>82</v>
      </c>
      <c r="K39" s="71" t="s">
        <v>82</v>
      </c>
      <c r="L39" s="77">
        <v>769</v>
      </c>
    </row>
    <row r="40" spans="1:12" ht="15">
      <c r="A40" s="71" t="s">
        <v>139</v>
      </c>
      <c r="B40" s="71" t="s">
        <v>140</v>
      </c>
      <c r="C40" s="73">
        <v>499700</v>
      </c>
      <c r="D40" s="72">
        <v>292000</v>
      </c>
      <c r="E40" s="72">
        <v>98000</v>
      </c>
      <c r="F40" s="74">
        <v>58</v>
      </c>
      <c r="G40" s="75">
        <v>19</v>
      </c>
      <c r="H40" s="22">
        <v>82.5</v>
      </c>
      <c r="I40" s="76">
        <v>1</v>
      </c>
      <c r="J40" s="71" t="s">
        <v>85</v>
      </c>
      <c r="K40" s="71" t="s">
        <v>85</v>
      </c>
      <c r="L40" s="71">
        <v>236</v>
      </c>
    </row>
    <row r="41" spans="1:12" ht="15">
      <c r="A41" s="71" t="s">
        <v>141</v>
      </c>
      <c r="B41" s="71" t="s">
        <v>142</v>
      </c>
      <c r="C41" s="72">
        <v>799000</v>
      </c>
      <c r="D41" s="72">
        <v>319000</v>
      </c>
      <c r="E41" s="72">
        <v>239000</v>
      </c>
      <c r="F41" s="74">
        <v>39</v>
      </c>
      <c r="G41" s="75">
        <v>29</v>
      </c>
      <c r="H41" s="22">
        <v>90</v>
      </c>
      <c r="I41" s="76">
        <v>2</v>
      </c>
      <c r="J41" s="71" t="s">
        <v>85</v>
      </c>
      <c r="K41" s="71" t="s">
        <v>85</v>
      </c>
      <c r="L41" s="71">
        <v>1736</v>
      </c>
    </row>
    <row r="42" spans="1:12" ht="15">
      <c r="A42" s="71" t="s">
        <v>143</v>
      </c>
      <c r="B42" s="71" t="s">
        <v>144</v>
      </c>
      <c r="C42" s="72">
        <v>1136481</v>
      </c>
      <c r="D42" s="72">
        <v>500000</v>
      </c>
      <c r="E42" s="72">
        <v>0</v>
      </c>
      <c r="F42" s="74">
        <v>44</v>
      </c>
      <c r="G42" s="75">
        <v>0</v>
      </c>
      <c r="H42" s="22">
        <v>98</v>
      </c>
      <c r="I42" s="76">
        <v>2</v>
      </c>
      <c r="J42" s="71" t="s">
        <v>91</v>
      </c>
      <c r="K42" s="71" t="s">
        <v>145</v>
      </c>
      <c r="L42" s="71">
        <v>397</v>
      </c>
    </row>
    <row r="43" spans="1:12" ht="15">
      <c r="A43" s="71" t="s">
        <v>146</v>
      </c>
      <c r="B43" s="71" t="s">
        <v>147</v>
      </c>
      <c r="C43" s="73">
        <v>404522</v>
      </c>
      <c r="D43" s="72">
        <v>242000</v>
      </c>
      <c r="E43" s="72">
        <v>0</v>
      </c>
      <c r="F43" s="74">
        <v>59</v>
      </c>
      <c r="G43" s="75">
        <v>0</v>
      </c>
      <c r="H43" s="22">
        <v>100</v>
      </c>
      <c r="I43" s="76">
        <v>1</v>
      </c>
      <c r="J43" s="71" t="s">
        <v>91</v>
      </c>
      <c r="K43" s="71" t="s">
        <v>91</v>
      </c>
      <c r="L43" s="71">
        <v>480</v>
      </c>
    </row>
    <row r="44" spans="1:12" ht="15">
      <c r="A44" s="71" t="s">
        <v>148</v>
      </c>
      <c r="B44" s="71" t="s">
        <v>149</v>
      </c>
      <c r="C44" s="73">
        <v>944064</v>
      </c>
      <c r="D44" s="72">
        <v>470000</v>
      </c>
      <c r="E44" s="72">
        <v>0</v>
      </c>
      <c r="F44" s="74">
        <v>49</v>
      </c>
      <c r="G44" s="75">
        <v>0</v>
      </c>
      <c r="H44" s="22">
        <v>100</v>
      </c>
      <c r="I44" s="76">
        <v>1</v>
      </c>
      <c r="J44" s="71" t="s">
        <v>91</v>
      </c>
      <c r="K44" s="71" t="s">
        <v>91</v>
      </c>
      <c r="L44" s="71">
        <v>946</v>
      </c>
    </row>
    <row r="45" spans="1:12" ht="15">
      <c r="A45" s="71" t="s">
        <v>150</v>
      </c>
      <c r="B45" s="71" t="s">
        <v>151</v>
      </c>
      <c r="C45" s="73">
        <v>949884</v>
      </c>
      <c r="D45" s="72">
        <v>500000</v>
      </c>
      <c r="E45" s="72">
        <v>0</v>
      </c>
      <c r="F45" s="74">
        <v>52</v>
      </c>
      <c r="G45" s="75">
        <v>0</v>
      </c>
      <c r="H45" s="22">
        <v>77.5</v>
      </c>
      <c r="I45" s="76">
        <v>1</v>
      </c>
      <c r="J45" s="71" t="s">
        <v>91</v>
      </c>
      <c r="K45" s="71" t="s">
        <v>98</v>
      </c>
      <c r="L45" s="71">
        <v>480</v>
      </c>
    </row>
    <row r="46" spans="1:12" ht="15">
      <c r="A46" s="71" t="s">
        <v>152</v>
      </c>
      <c r="B46" s="71" t="s">
        <v>153</v>
      </c>
      <c r="C46" s="72">
        <v>992000</v>
      </c>
      <c r="D46" s="72">
        <v>400000</v>
      </c>
      <c r="E46" s="73">
        <v>100000</v>
      </c>
      <c r="F46" s="74">
        <v>40</v>
      </c>
      <c r="G46" s="75">
        <v>10</v>
      </c>
      <c r="H46" s="22">
        <v>87.5</v>
      </c>
      <c r="I46" s="76">
        <v>3</v>
      </c>
      <c r="J46" s="71" t="s">
        <v>94</v>
      </c>
      <c r="K46" s="71" t="s">
        <v>94</v>
      </c>
      <c r="L46" s="77">
        <v>230</v>
      </c>
    </row>
    <row r="47" spans="1:12" ht="15">
      <c r="A47" s="71" t="s">
        <v>154</v>
      </c>
      <c r="B47" s="71" t="s">
        <v>155</v>
      </c>
      <c r="C47" s="72">
        <v>1330309</v>
      </c>
      <c r="D47" s="72">
        <v>532000</v>
      </c>
      <c r="E47" s="73">
        <v>399000</v>
      </c>
      <c r="F47" s="74">
        <v>39</v>
      </c>
      <c r="G47" s="75">
        <v>29</v>
      </c>
      <c r="H47" s="22">
        <v>82.5</v>
      </c>
      <c r="I47" s="76">
        <v>3</v>
      </c>
      <c r="J47" s="71" t="s">
        <v>85</v>
      </c>
      <c r="K47" s="71" t="s">
        <v>156</v>
      </c>
      <c r="L47" s="77">
        <v>1802</v>
      </c>
    </row>
    <row r="48" spans="1:12" ht="15">
      <c r="A48" s="71" t="s">
        <v>157</v>
      </c>
      <c r="B48" s="71" t="s">
        <v>158</v>
      </c>
      <c r="C48" s="72">
        <v>740052</v>
      </c>
      <c r="D48" s="72">
        <v>440000</v>
      </c>
      <c r="E48" s="73">
        <v>0</v>
      </c>
      <c r="F48" s="74">
        <v>59</v>
      </c>
      <c r="G48" s="75">
        <v>0</v>
      </c>
      <c r="H48" s="22">
        <v>82.5</v>
      </c>
      <c r="I48" s="76">
        <v>3</v>
      </c>
      <c r="J48" s="71" t="s">
        <v>85</v>
      </c>
      <c r="K48" s="71" t="s">
        <v>114</v>
      </c>
      <c r="L48" s="77">
        <v>488</v>
      </c>
    </row>
    <row r="49" spans="1:12" ht="15">
      <c r="A49" s="71" t="s">
        <v>159</v>
      </c>
      <c r="B49" s="71" t="s">
        <v>160</v>
      </c>
      <c r="C49" s="73">
        <v>2318000</v>
      </c>
      <c r="D49" s="72">
        <v>1000000</v>
      </c>
      <c r="E49" s="72">
        <v>0</v>
      </c>
      <c r="F49" s="74">
        <v>43</v>
      </c>
      <c r="G49" s="75">
        <v>0</v>
      </c>
      <c r="H49" s="22">
        <v>100</v>
      </c>
      <c r="I49" s="76">
        <v>1</v>
      </c>
      <c r="J49" s="71" t="s">
        <v>85</v>
      </c>
      <c r="K49" s="71" t="s">
        <v>114</v>
      </c>
      <c r="L49" s="71">
        <v>1159</v>
      </c>
    </row>
    <row r="50" spans="1:12" ht="15">
      <c r="A50" s="71" t="s">
        <v>161</v>
      </c>
      <c r="B50" s="71" t="s">
        <v>162</v>
      </c>
      <c r="C50" s="72">
        <v>1405069</v>
      </c>
      <c r="D50" s="72">
        <v>702000</v>
      </c>
      <c r="E50" s="73">
        <v>298000</v>
      </c>
      <c r="F50" s="74">
        <v>49</v>
      </c>
      <c r="G50" s="75">
        <v>21</v>
      </c>
      <c r="H50" s="22">
        <v>75</v>
      </c>
      <c r="I50" s="76">
        <v>3</v>
      </c>
      <c r="J50" s="71" t="s">
        <v>94</v>
      </c>
      <c r="K50" s="71" t="s">
        <v>95</v>
      </c>
      <c r="L50" s="77">
        <v>561</v>
      </c>
    </row>
    <row r="51" spans="1:12" ht="15">
      <c r="A51" s="71" t="s">
        <v>163</v>
      </c>
      <c r="B51" s="71" t="s">
        <v>164</v>
      </c>
      <c r="C51" s="73">
        <v>793507</v>
      </c>
      <c r="D51" s="72">
        <v>396000</v>
      </c>
      <c r="E51" s="72">
        <v>238000</v>
      </c>
      <c r="F51" s="74">
        <v>49</v>
      </c>
      <c r="G51" s="75">
        <v>29</v>
      </c>
      <c r="H51" s="22">
        <v>75</v>
      </c>
      <c r="I51" s="76">
        <v>1</v>
      </c>
      <c r="J51" s="71" t="s">
        <v>94</v>
      </c>
      <c r="K51" s="71" t="s">
        <v>94</v>
      </c>
      <c r="L51" s="71">
        <v>589</v>
      </c>
    </row>
    <row r="52" spans="1:12" ht="15">
      <c r="A52" s="71" t="s">
        <v>165</v>
      </c>
      <c r="B52" s="71" t="s">
        <v>166</v>
      </c>
      <c r="C52" s="72">
        <v>937946</v>
      </c>
      <c r="D52" s="72">
        <v>370000</v>
      </c>
      <c r="E52" s="73">
        <v>280000</v>
      </c>
      <c r="F52" s="74">
        <v>39</v>
      </c>
      <c r="G52" s="75">
        <v>29</v>
      </c>
      <c r="H52" s="22">
        <v>92.5</v>
      </c>
      <c r="I52" s="76">
        <v>3</v>
      </c>
      <c r="J52" s="71" t="s">
        <v>94</v>
      </c>
      <c r="K52" s="71" t="s">
        <v>94</v>
      </c>
      <c r="L52" s="77">
        <v>1720</v>
      </c>
    </row>
    <row r="53" spans="1:12" ht="15">
      <c r="A53" s="71" t="s">
        <v>167</v>
      </c>
      <c r="B53" s="71" t="s">
        <v>168</v>
      </c>
      <c r="C53" s="72">
        <v>762000</v>
      </c>
      <c r="D53" s="72">
        <v>457000</v>
      </c>
      <c r="E53" s="73">
        <v>0</v>
      </c>
      <c r="F53" s="74">
        <v>59</v>
      </c>
      <c r="G53" s="75">
        <v>0</v>
      </c>
      <c r="H53" s="22">
        <v>80</v>
      </c>
      <c r="I53" s="76">
        <v>3</v>
      </c>
      <c r="J53" s="71" t="s">
        <v>91</v>
      </c>
      <c r="K53" s="71" t="s">
        <v>91</v>
      </c>
      <c r="L53" s="77">
        <v>170</v>
      </c>
    </row>
    <row r="54" spans="1:12" ht="15">
      <c r="A54" s="71" t="s">
        <v>169</v>
      </c>
      <c r="B54" s="71" t="s">
        <v>170</v>
      </c>
      <c r="C54" s="73">
        <v>660000</v>
      </c>
      <c r="D54" s="72">
        <v>330000</v>
      </c>
      <c r="E54" s="72">
        <v>198000</v>
      </c>
      <c r="F54" s="74">
        <v>50</v>
      </c>
      <c r="G54" s="75">
        <v>30</v>
      </c>
      <c r="H54" s="22">
        <v>92.5</v>
      </c>
      <c r="I54" s="76">
        <v>1</v>
      </c>
      <c r="J54" s="71" t="s">
        <v>85</v>
      </c>
      <c r="K54" s="71" t="s">
        <v>156</v>
      </c>
      <c r="L54" s="71">
        <v>825</v>
      </c>
    </row>
    <row r="55" spans="1:12" ht="15">
      <c r="A55" s="71" t="s">
        <v>171</v>
      </c>
      <c r="B55" s="71" t="s">
        <v>172</v>
      </c>
      <c r="C55" s="73">
        <v>585985</v>
      </c>
      <c r="D55" s="72">
        <v>351000</v>
      </c>
      <c r="E55" s="72">
        <v>117000</v>
      </c>
      <c r="F55" s="74">
        <v>59</v>
      </c>
      <c r="G55" s="75">
        <v>19</v>
      </c>
      <c r="H55" s="22">
        <v>90</v>
      </c>
      <c r="I55" s="76">
        <v>1</v>
      </c>
      <c r="J55" s="71" t="s">
        <v>91</v>
      </c>
      <c r="K55" s="71" t="s">
        <v>98</v>
      </c>
      <c r="L55" s="71">
        <v>475</v>
      </c>
    </row>
    <row r="56" spans="1:12" ht="15">
      <c r="A56" s="71" t="s">
        <v>173</v>
      </c>
      <c r="B56" s="71" t="s">
        <v>174</v>
      </c>
      <c r="C56" s="72">
        <v>236453</v>
      </c>
      <c r="D56" s="72">
        <v>94000</v>
      </c>
      <c r="E56" s="73">
        <v>0</v>
      </c>
      <c r="F56" s="74">
        <v>39</v>
      </c>
      <c r="G56" s="75">
        <v>0</v>
      </c>
      <c r="H56" s="22">
        <v>100</v>
      </c>
      <c r="I56" s="76">
        <v>3</v>
      </c>
      <c r="J56" s="71" t="s">
        <v>91</v>
      </c>
      <c r="K56" s="71" t="s">
        <v>98</v>
      </c>
      <c r="L56" s="77">
        <v>1632</v>
      </c>
    </row>
    <row r="57" spans="1:12" ht="15">
      <c r="A57" s="71" t="s">
        <v>175</v>
      </c>
      <c r="B57" s="71" t="s">
        <v>176</v>
      </c>
      <c r="C57" s="72">
        <v>120000</v>
      </c>
      <c r="D57" s="72">
        <v>72000</v>
      </c>
      <c r="E57" s="73">
        <v>24000</v>
      </c>
      <c r="F57" s="74">
        <v>60</v>
      </c>
      <c r="G57" s="75">
        <v>12</v>
      </c>
      <c r="H57" s="22">
        <v>90</v>
      </c>
      <c r="I57" s="76">
        <v>3</v>
      </c>
      <c r="J57" s="71" t="s">
        <v>94</v>
      </c>
      <c r="K57" s="71" t="s">
        <v>95</v>
      </c>
      <c r="L57" s="77">
        <v>205</v>
      </c>
    </row>
    <row r="58" spans="1:12" ht="15">
      <c r="A58" s="71" t="s">
        <v>177</v>
      </c>
      <c r="B58" s="71" t="s">
        <v>178</v>
      </c>
      <c r="C58" s="73">
        <v>1277958</v>
      </c>
      <c r="D58" s="72">
        <v>625000</v>
      </c>
      <c r="E58" s="72">
        <v>0</v>
      </c>
      <c r="F58" s="74">
        <v>48</v>
      </c>
      <c r="G58" s="75">
        <v>29</v>
      </c>
      <c r="H58" s="22">
        <v>80</v>
      </c>
      <c r="I58" s="76">
        <v>1</v>
      </c>
      <c r="J58" s="71" t="s">
        <v>85</v>
      </c>
      <c r="K58" s="71" t="s">
        <v>86</v>
      </c>
      <c r="L58" s="71">
        <v>1220</v>
      </c>
    </row>
    <row r="59" spans="1:12" ht="15">
      <c r="A59" s="71" t="s">
        <v>179</v>
      </c>
      <c r="B59" s="71" t="s">
        <v>180</v>
      </c>
      <c r="C59" s="72">
        <v>1465487</v>
      </c>
      <c r="D59" s="72">
        <v>586000</v>
      </c>
      <c r="E59" s="72">
        <v>0</v>
      </c>
      <c r="F59" s="74">
        <v>39</v>
      </c>
      <c r="G59" s="75">
        <v>28</v>
      </c>
      <c r="H59" s="22">
        <v>66</v>
      </c>
      <c r="I59" s="76">
        <v>2</v>
      </c>
      <c r="J59" s="71" t="s">
        <v>94</v>
      </c>
      <c r="K59" s="71" t="s">
        <v>95</v>
      </c>
      <c r="L59" s="71">
        <v>1750</v>
      </c>
    </row>
    <row r="60" spans="1:12" ht="15">
      <c r="A60" s="71" t="s">
        <v>181</v>
      </c>
      <c r="B60" s="71" t="s">
        <v>182</v>
      </c>
      <c r="C60" s="72">
        <v>401692</v>
      </c>
      <c r="D60" s="72">
        <v>160000</v>
      </c>
      <c r="E60" s="73">
        <v>0</v>
      </c>
      <c r="F60" s="74">
        <v>39</v>
      </c>
      <c r="G60" s="75">
        <v>0</v>
      </c>
      <c r="H60" s="22">
        <v>92.5</v>
      </c>
      <c r="I60" s="76">
        <v>3</v>
      </c>
      <c r="J60" s="71" t="s">
        <v>94</v>
      </c>
      <c r="K60" s="71" t="s">
        <v>94</v>
      </c>
      <c r="L60" s="77">
        <v>1807</v>
      </c>
    </row>
    <row r="61" spans="1:12" ht="15">
      <c r="A61" s="71" t="s">
        <v>183</v>
      </c>
      <c r="B61" s="71" t="s">
        <v>184</v>
      </c>
      <c r="C61" s="73">
        <v>1340130</v>
      </c>
      <c r="D61" s="72">
        <v>670000</v>
      </c>
      <c r="E61" s="72">
        <v>0</v>
      </c>
      <c r="F61" s="74">
        <v>50</v>
      </c>
      <c r="G61" s="75">
        <v>0</v>
      </c>
      <c r="H61" s="22">
        <v>85</v>
      </c>
      <c r="I61" s="76">
        <v>1</v>
      </c>
      <c r="J61" s="71" t="s">
        <v>94</v>
      </c>
      <c r="K61" s="71" t="s">
        <v>94</v>
      </c>
      <c r="L61" s="71">
        <v>987</v>
      </c>
    </row>
    <row r="62" spans="1:12" ht="15">
      <c r="A62" s="71" t="s">
        <v>185</v>
      </c>
      <c r="B62" s="71" t="s">
        <v>186</v>
      </c>
      <c r="C62" s="73">
        <v>896907</v>
      </c>
      <c r="D62" s="72">
        <v>500000</v>
      </c>
      <c r="E62" s="72">
        <v>0</v>
      </c>
      <c r="F62" s="74">
        <v>55</v>
      </c>
      <c r="G62" s="75">
        <v>0</v>
      </c>
      <c r="H62" s="22">
        <v>70</v>
      </c>
      <c r="I62" s="76">
        <v>1</v>
      </c>
      <c r="J62" s="71" t="s">
        <v>85</v>
      </c>
      <c r="K62" s="71" t="s">
        <v>156</v>
      </c>
      <c r="L62" s="71">
        <v>377</v>
      </c>
    </row>
    <row r="63" spans="1:12" ht="15">
      <c r="A63" s="71" t="s">
        <v>187</v>
      </c>
      <c r="B63" s="71" t="s">
        <v>188</v>
      </c>
      <c r="C63" s="72">
        <v>671213</v>
      </c>
      <c r="D63" s="72">
        <v>402000</v>
      </c>
      <c r="E63" s="73">
        <v>98000</v>
      </c>
      <c r="F63" s="74">
        <v>59</v>
      </c>
      <c r="G63" s="75">
        <v>14</v>
      </c>
      <c r="H63" s="22">
        <v>92.5</v>
      </c>
      <c r="I63" s="76">
        <v>3</v>
      </c>
      <c r="J63" s="71" t="s">
        <v>85</v>
      </c>
      <c r="K63" s="71" t="s">
        <v>85</v>
      </c>
      <c r="L63" s="77">
        <v>266</v>
      </c>
    </row>
    <row r="64" spans="1:12" ht="15">
      <c r="A64" s="71" t="s">
        <v>189</v>
      </c>
      <c r="B64" s="71" t="s">
        <v>190</v>
      </c>
      <c r="C64" s="72">
        <v>453219</v>
      </c>
      <c r="D64" s="72">
        <v>220000</v>
      </c>
      <c r="E64" s="73">
        <v>130000</v>
      </c>
      <c r="F64" s="74">
        <v>48</v>
      </c>
      <c r="G64" s="75">
        <v>28</v>
      </c>
      <c r="H64" s="22">
        <v>95</v>
      </c>
      <c r="I64" s="76">
        <v>3</v>
      </c>
      <c r="J64" s="71" t="s">
        <v>85</v>
      </c>
      <c r="K64" s="71" t="s">
        <v>85</v>
      </c>
      <c r="L64" s="77">
        <v>607</v>
      </c>
    </row>
    <row r="65" spans="1:12" ht="15">
      <c r="A65" s="71" t="s">
        <v>191</v>
      </c>
      <c r="B65" s="71" t="s">
        <v>192</v>
      </c>
      <c r="C65" s="73">
        <v>1297913</v>
      </c>
      <c r="D65" s="72">
        <v>648000</v>
      </c>
      <c r="E65" s="72">
        <v>0</v>
      </c>
      <c r="F65" s="74">
        <v>49</v>
      </c>
      <c r="G65" s="75">
        <v>0</v>
      </c>
      <c r="H65" s="22">
        <v>97.5</v>
      </c>
      <c r="I65" s="76">
        <v>1</v>
      </c>
      <c r="J65" s="71" t="s">
        <v>94</v>
      </c>
      <c r="K65" s="71" t="s">
        <v>95</v>
      </c>
      <c r="L65" s="71">
        <v>1019</v>
      </c>
    </row>
    <row r="66" spans="1:12" ht="15">
      <c r="A66" s="71" t="s">
        <v>193</v>
      </c>
      <c r="B66" s="71" t="s">
        <v>194</v>
      </c>
      <c r="C66" s="72">
        <v>653000</v>
      </c>
      <c r="D66" s="72">
        <v>325000</v>
      </c>
      <c r="E66" s="73">
        <v>0</v>
      </c>
      <c r="F66" s="74">
        <v>49</v>
      </c>
      <c r="G66" s="75">
        <v>0</v>
      </c>
      <c r="H66" s="22">
        <v>72.5</v>
      </c>
      <c r="I66" s="76">
        <v>3</v>
      </c>
      <c r="J66" s="71" t="s">
        <v>94</v>
      </c>
      <c r="K66" s="71" t="s">
        <v>95</v>
      </c>
      <c r="L66" s="77">
        <v>1078</v>
      </c>
    </row>
    <row r="67" spans="1:12" ht="15">
      <c r="A67" s="71" t="s">
        <v>195</v>
      </c>
      <c r="B67" s="71" t="s">
        <v>196</v>
      </c>
      <c r="C67" s="72">
        <v>836306</v>
      </c>
      <c r="D67" s="72">
        <v>418000</v>
      </c>
      <c r="E67" s="73">
        <v>249000</v>
      </c>
      <c r="F67" s="74">
        <v>49</v>
      </c>
      <c r="G67" s="75">
        <v>29</v>
      </c>
      <c r="H67" s="22">
        <v>100</v>
      </c>
      <c r="I67" s="76">
        <v>3</v>
      </c>
      <c r="J67" s="71" t="s">
        <v>94</v>
      </c>
      <c r="K67" s="71" t="s">
        <v>95</v>
      </c>
      <c r="L67" s="77">
        <v>697</v>
      </c>
    </row>
    <row r="68" spans="1:12" ht="15">
      <c r="A68" s="71" t="s">
        <v>197</v>
      </c>
      <c r="B68" s="71" t="s">
        <v>198</v>
      </c>
      <c r="C68" s="72">
        <v>1097673</v>
      </c>
      <c r="D68" s="72">
        <v>548000</v>
      </c>
      <c r="E68" s="73">
        <v>0</v>
      </c>
      <c r="F68" s="74">
        <v>49</v>
      </c>
      <c r="G68" s="75">
        <v>0</v>
      </c>
      <c r="H68" s="22">
        <v>80</v>
      </c>
      <c r="I68" s="76">
        <v>3</v>
      </c>
      <c r="J68" s="71" t="s">
        <v>85</v>
      </c>
      <c r="K68" s="71" t="s">
        <v>85</v>
      </c>
      <c r="L68" s="77">
        <v>543</v>
      </c>
    </row>
    <row r="69" spans="1:12" ht="15">
      <c r="A69" s="71" t="s">
        <v>199</v>
      </c>
      <c r="B69" s="71" t="s">
        <v>200</v>
      </c>
      <c r="C69" s="72">
        <v>84914</v>
      </c>
      <c r="D69" s="72">
        <v>50000</v>
      </c>
      <c r="E69" s="72">
        <v>0</v>
      </c>
      <c r="F69" s="74">
        <v>58</v>
      </c>
      <c r="G69" s="75">
        <v>0</v>
      </c>
      <c r="H69" s="22">
        <v>95</v>
      </c>
      <c r="I69" s="76">
        <v>2</v>
      </c>
      <c r="J69" s="71" t="s">
        <v>91</v>
      </c>
      <c r="K69" s="71" t="s">
        <v>91</v>
      </c>
      <c r="L69" s="71">
        <v>389</v>
      </c>
    </row>
    <row r="70" spans="1:12" ht="15">
      <c r="A70" s="71" t="s">
        <v>201</v>
      </c>
      <c r="B70" s="71" t="s">
        <v>202</v>
      </c>
      <c r="C70" s="73">
        <v>465802</v>
      </c>
      <c r="D70" s="72">
        <v>279000</v>
      </c>
      <c r="E70" s="72">
        <v>0</v>
      </c>
      <c r="F70" s="74">
        <v>59</v>
      </c>
      <c r="G70" s="75">
        <v>0</v>
      </c>
      <c r="H70" s="22">
        <v>100</v>
      </c>
      <c r="I70" s="76">
        <v>1</v>
      </c>
      <c r="J70" s="71" t="s">
        <v>91</v>
      </c>
      <c r="K70" s="71" t="s">
        <v>91</v>
      </c>
      <c r="L70" s="71">
        <v>433</v>
      </c>
    </row>
    <row r="71" spans="1:12" ht="15">
      <c r="A71" s="71" t="s">
        <v>203</v>
      </c>
      <c r="B71" s="71" t="s">
        <v>204</v>
      </c>
      <c r="C71" s="72">
        <v>1189694</v>
      </c>
      <c r="D71" s="72">
        <v>594000</v>
      </c>
      <c r="E71" s="73">
        <v>356000</v>
      </c>
      <c r="F71" s="74">
        <v>49</v>
      </c>
      <c r="G71" s="75">
        <v>29</v>
      </c>
      <c r="H71" s="22">
        <v>95</v>
      </c>
      <c r="I71" s="76">
        <v>3</v>
      </c>
      <c r="J71" s="71" t="s">
        <v>94</v>
      </c>
      <c r="K71" s="71" t="s">
        <v>95</v>
      </c>
      <c r="L71" s="77">
        <v>850</v>
      </c>
    </row>
    <row r="72" spans="1:12" ht="15">
      <c r="A72" s="71" t="s">
        <v>205</v>
      </c>
      <c r="B72" s="71" t="s">
        <v>206</v>
      </c>
      <c r="C72" s="73">
        <v>442748</v>
      </c>
      <c r="D72" s="72">
        <v>265000</v>
      </c>
      <c r="E72" s="72">
        <v>0</v>
      </c>
      <c r="F72" s="74">
        <v>59</v>
      </c>
      <c r="G72" s="75">
        <v>0</v>
      </c>
      <c r="H72" s="22">
        <v>80</v>
      </c>
      <c r="I72" s="76">
        <v>1</v>
      </c>
      <c r="J72" s="71" t="s">
        <v>85</v>
      </c>
      <c r="K72" s="71" t="s">
        <v>105</v>
      </c>
      <c r="L72" s="71">
        <v>297</v>
      </c>
    </row>
    <row r="73" spans="1:12" ht="15">
      <c r="A73" s="71" t="s">
        <v>207</v>
      </c>
      <c r="B73" s="71" t="s">
        <v>208</v>
      </c>
      <c r="C73" s="72">
        <v>814780</v>
      </c>
      <c r="D73" s="72">
        <v>485000</v>
      </c>
      <c r="E73" s="72">
        <v>0</v>
      </c>
      <c r="F73" s="74">
        <v>59</v>
      </c>
      <c r="G73" s="75">
        <v>0</v>
      </c>
      <c r="H73" s="22">
        <v>98</v>
      </c>
      <c r="I73" s="76">
        <v>2</v>
      </c>
      <c r="J73" s="71" t="s">
        <v>91</v>
      </c>
      <c r="K73" s="71" t="s">
        <v>91</v>
      </c>
      <c r="L73" s="71">
        <v>241</v>
      </c>
    </row>
    <row r="74" spans="1:12" ht="15">
      <c r="A74" s="71" t="s">
        <v>209</v>
      </c>
      <c r="B74" s="71" t="s">
        <v>210</v>
      </c>
      <c r="C74" s="73">
        <v>436000</v>
      </c>
      <c r="D74" s="72">
        <v>218000</v>
      </c>
      <c r="E74" s="72">
        <v>130000</v>
      </c>
      <c r="F74" s="74">
        <v>50</v>
      </c>
      <c r="G74" s="75">
        <v>29</v>
      </c>
      <c r="H74" s="22">
        <v>87.5</v>
      </c>
      <c r="I74" s="76">
        <v>1</v>
      </c>
      <c r="J74" s="71" t="s">
        <v>82</v>
      </c>
      <c r="K74" s="71" t="s">
        <v>211</v>
      </c>
      <c r="L74" s="71">
        <v>650</v>
      </c>
    </row>
    <row r="75" spans="1:12" ht="15">
      <c r="A75" s="71" t="s">
        <v>212</v>
      </c>
      <c r="B75" s="71" t="s">
        <v>213</v>
      </c>
      <c r="C75" s="73">
        <v>564723</v>
      </c>
      <c r="D75" s="72">
        <v>338000</v>
      </c>
      <c r="E75" s="72">
        <v>0</v>
      </c>
      <c r="F75" s="74">
        <v>59</v>
      </c>
      <c r="G75" s="75">
        <v>0</v>
      </c>
      <c r="H75" s="22">
        <v>100</v>
      </c>
      <c r="I75" s="76">
        <v>1</v>
      </c>
      <c r="J75" s="71" t="s">
        <v>85</v>
      </c>
      <c r="K75" s="71" t="s">
        <v>156</v>
      </c>
      <c r="L75" s="71">
        <v>282</v>
      </c>
    </row>
    <row r="76" spans="1:12" ht="15">
      <c r="A76" s="71" t="s">
        <v>214</v>
      </c>
      <c r="B76" s="71" t="s">
        <v>215</v>
      </c>
      <c r="C76" s="72">
        <v>693000</v>
      </c>
      <c r="D76" s="72">
        <v>346000</v>
      </c>
      <c r="E76" s="73">
        <v>0</v>
      </c>
      <c r="F76" s="74">
        <v>49</v>
      </c>
      <c r="G76" s="75">
        <v>0</v>
      </c>
      <c r="H76" s="22">
        <v>75</v>
      </c>
      <c r="I76" s="76">
        <v>3</v>
      </c>
      <c r="J76" s="71" t="s">
        <v>94</v>
      </c>
      <c r="K76" s="71" t="s">
        <v>95</v>
      </c>
      <c r="L76" s="77">
        <v>801</v>
      </c>
    </row>
    <row r="77" spans="1:12" ht="15">
      <c r="A77" s="71" t="s">
        <v>216</v>
      </c>
      <c r="B77" s="71" t="s">
        <v>217</v>
      </c>
      <c r="C77" s="72">
        <v>1628277</v>
      </c>
      <c r="D77" s="72">
        <v>651000</v>
      </c>
      <c r="E77" s="72">
        <v>0</v>
      </c>
      <c r="F77" s="74">
        <v>39</v>
      </c>
      <c r="G77" s="75">
        <v>0</v>
      </c>
      <c r="H77" s="22">
        <v>90</v>
      </c>
      <c r="I77" s="76">
        <v>2</v>
      </c>
      <c r="J77" s="71" t="s">
        <v>82</v>
      </c>
      <c r="K77" s="71" t="s">
        <v>211</v>
      </c>
      <c r="L77" s="71">
        <v>1960</v>
      </c>
    </row>
    <row r="78" spans="1:12" ht="15">
      <c r="A78" s="71" t="s">
        <v>218</v>
      </c>
      <c r="B78" s="71" t="s">
        <v>219</v>
      </c>
      <c r="C78" s="73">
        <v>355000</v>
      </c>
      <c r="D78" s="72">
        <v>213000</v>
      </c>
      <c r="E78" s="72">
        <v>0</v>
      </c>
      <c r="F78" s="74">
        <v>60</v>
      </c>
      <c r="G78" s="75">
        <v>0</v>
      </c>
      <c r="H78" s="22">
        <v>100</v>
      </c>
      <c r="I78" s="76">
        <v>1</v>
      </c>
      <c r="J78" s="71" t="s">
        <v>85</v>
      </c>
      <c r="K78" s="71" t="s">
        <v>85</v>
      </c>
      <c r="L78" s="71">
        <v>487</v>
      </c>
    </row>
    <row r="79" spans="1:12" ht="15">
      <c r="A79" s="71" t="s">
        <v>220</v>
      </c>
      <c r="B79" s="71" t="s">
        <v>221</v>
      </c>
      <c r="C79" s="73">
        <v>677000</v>
      </c>
      <c r="D79" s="72">
        <v>338000</v>
      </c>
      <c r="E79" s="72">
        <v>203000</v>
      </c>
      <c r="F79" s="74">
        <v>49</v>
      </c>
      <c r="G79" s="75">
        <v>29</v>
      </c>
      <c r="H79" s="22">
        <v>85</v>
      </c>
      <c r="I79" s="76">
        <v>1</v>
      </c>
      <c r="J79" s="71" t="s">
        <v>85</v>
      </c>
      <c r="K79" s="71" t="s">
        <v>114</v>
      </c>
      <c r="L79" s="71">
        <v>761</v>
      </c>
    </row>
    <row r="80" spans="1:12" ht="15">
      <c r="A80" s="71" t="s">
        <v>222</v>
      </c>
      <c r="B80" s="71" t="s">
        <v>223</v>
      </c>
      <c r="C80" s="72">
        <v>2805144</v>
      </c>
      <c r="D80" s="72">
        <v>1000000</v>
      </c>
      <c r="E80" s="73">
        <v>0</v>
      </c>
      <c r="F80" s="74">
        <v>35</v>
      </c>
      <c r="G80" s="75">
        <v>0</v>
      </c>
      <c r="H80" s="22">
        <v>95</v>
      </c>
      <c r="I80" s="76">
        <v>3</v>
      </c>
      <c r="J80" s="71" t="s">
        <v>91</v>
      </c>
      <c r="K80" s="71" t="s">
        <v>91</v>
      </c>
      <c r="L80" s="77">
        <v>1609</v>
      </c>
    </row>
    <row r="81" spans="1:12" ht="15">
      <c r="A81" s="71" t="s">
        <v>224</v>
      </c>
      <c r="B81" s="71" t="s">
        <v>225</v>
      </c>
      <c r="C81" s="72">
        <v>458000</v>
      </c>
      <c r="D81" s="72">
        <v>229000</v>
      </c>
      <c r="E81" s="73">
        <v>0</v>
      </c>
      <c r="F81" s="74">
        <v>50</v>
      </c>
      <c r="G81" s="75">
        <v>0</v>
      </c>
      <c r="H81" s="22">
        <v>95</v>
      </c>
      <c r="I81" s="76">
        <v>3</v>
      </c>
      <c r="J81" s="71" t="s">
        <v>91</v>
      </c>
      <c r="K81" s="71" t="s">
        <v>91</v>
      </c>
      <c r="L81" s="77">
        <v>604</v>
      </c>
    </row>
    <row r="82" spans="1:12" ht="15">
      <c r="A82" s="71" t="s">
        <v>226</v>
      </c>
      <c r="B82" s="71" t="s">
        <v>227</v>
      </c>
      <c r="C82" s="72">
        <v>500000</v>
      </c>
      <c r="D82" s="72">
        <v>200000</v>
      </c>
      <c r="E82" s="73">
        <v>150000</v>
      </c>
      <c r="F82" s="74">
        <v>40</v>
      </c>
      <c r="G82" s="75">
        <v>30</v>
      </c>
      <c r="H82" s="22">
        <v>92.5</v>
      </c>
      <c r="I82" s="76">
        <v>3</v>
      </c>
      <c r="J82" s="71" t="s">
        <v>94</v>
      </c>
      <c r="K82" s="71" t="s">
        <v>94</v>
      </c>
      <c r="L82" s="77">
        <v>1998</v>
      </c>
    </row>
    <row r="83" spans="1:12" ht="15">
      <c r="A83" s="71" t="s">
        <v>228</v>
      </c>
      <c r="B83" s="71" t="s">
        <v>229</v>
      </c>
      <c r="C83" s="72">
        <v>503608</v>
      </c>
      <c r="D83" s="72">
        <v>302000</v>
      </c>
      <c r="E83" s="73">
        <v>100000</v>
      </c>
      <c r="F83" s="74">
        <v>59</v>
      </c>
      <c r="G83" s="75">
        <v>19</v>
      </c>
      <c r="H83" s="22">
        <v>92.5</v>
      </c>
      <c r="I83" s="76">
        <v>3</v>
      </c>
      <c r="J83" s="71" t="s">
        <v>85</v>
      </c>
      <c r="K83" s="71" t="s">
        <v>85</v>
      </c>
      <c r="L83" s="77">
        <v>155</v>
      </c>
    </row>
    <row r="84" spans="1:12" ht="15">
      <c r="A84" s="71" t="s">
        <v>230</v>
      </c>
      <c r="B84" s="71" t="s">
        <v>231</v>
      </c>
      <c r="C84" s="72">
        <v>765577</v>
      </c>
      <c r="D84" s="72">
        <v>382000</v>
      </c>
      <c r="E84" s="72">
        <v>229000</v>
      </c>
      <c r="F84" s="74">
        <v>49</v>
      </c>
      <c r="G84" s="75">
        <v>29</v>
      </c>
      <c r="H84" s="22">
        <v>95</v>
      </c>
      <c r="I84" s="76">
        <v>2</v>
      </c>
      <c r="J84" s="71" t="s">
        <v>85</v>
      </c>
      <c r="K84" s="71" t="s">
        <v>105</v>
      </c>
      <c r="L84" s="71">
        <v>1390</v>
      </c>
    </row>
    <row r="102" spans="1:14" ht="15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</row>
    <row r="103" spans="1:14" ht="15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</row>
    <row r="104" spans="1:14" ht="15">
      <c r="A104" s="124"/>
      <c r="B104" s="124"/>
      <c r="C104" s="124"/>
      <c r="D104" s="124"/>
      <c r="E104" s="124"/>
      <c r="F104" s="124"/>
      <c r="G104" s="124"/>
      <c r="H104" s="124"/>
      <c r="I104" s="124"/>
      <c r="J104" s="124"/>
      <c r="K104" s="124"/>
      <c r="L104" s="124"/>
      <c r="M104" s="124"/>
      <c r="N104" s="124"/>
    </row>
    <row r="105" spans="1:14" ht="15">
      <c r="A105" s="124"/>
      <c r="B105" s="124"/>
      <c r="C105" s="124"/>
      <c r="D105" s="124"/>
      <c r="E105" s="124"/>
      <c r="F105" s="124"/>
      <c r="G105" s="124"/>
      <c r="H105" s="124"/>
      <c r="I105" s="124"/>
      <c r="J105" s="124"/>
      <c r="K105" s="124"/>
      <c r="L105" s="124"/>
      <c r="M105" s="124"/>
      <c r="N105" s="124"/>
    </row>
    <row r="106" spans="1:14" ht="15">
      <c r="A106" s="124"/>
      <c r="B106" s="124"/>
      <c r="C106" s="124"/>
      <c r="D106" s="124"/>
      <c r="E106" s="124"/>
      <c r="F106" s="124"/>
      <c r="G106" s="124"/>
      <c r="H106" s="124"/>
      <c r="I106" s="124"/>
      <c r="J106" s="124"/>
      <c r="K106" s="124"/>
      <c r="L106" s="124"/>
      <c r="M106" s="124"/>
      <c r="N106" s="124"/>
    </row>
    <row r="107" spans="1:14" ht="15">
      <c r="A107" s="124"/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</row>
    <row r="108" spans="1:14" ht="15">
      <c r="A108" s="124"/>
      <c r="B108" s="124"/>
      <c r="C108" s="124"/>
      <c r="D108" s="124"/>
      <c r="E108" s="124"/>
      <c r="F108" s="124"/>
      <c r="G108" s="124"/>
      <c r="H108" s="124"/>
      <c r="I108" s="124"/>
      <c r="J108" s="124"/>
      <c r="K108" s="124"/>
      <c r="L108" s="124"/>
      <c r="M108" s="124"/>
      <c r="N108" s="124"/>
    </row>
    <row r="109" spans="1:14" ht="15">
      <c r="A109" s="124"/>
      <c r="B109" s="124"/>
      <c r="C109" s="124"/>
      <c r="D109" s="124"/>
      <c r="E109" s="124"/>
      <c r="F109" s="124"/>
      <c r="G109" s="124"/>
      <c r="H109" s="124"/>
      <c r="I109" s="124"/>
      <c r="J109" s="124"/>
      <c r="K109" s="124"/>
      <c r="L109" s="124"/>
      <c r="M109" s="124"/>
      <c r="N109" s="124"/>
    </row>
    <row r="110" spans="1:14" ht="15">
      <c r="A110" s="124"/>
      <c r="B110" s="124"/>
      <c r="C110" s="124"/>
      <c r="D110" s="124"/>
      <c r="E110" s="124"/>
      <c r="F110" s="124"/>
      <c r="G110" s="124"/>
      <c r="H110" s="124"/>
      <c r="I110" s="124"/>
      <c r="J110" s="124"/>
      <c r="K110" s="124"/>
      <c r="L110" s="124"/>
      <c r="M110" s="124"/>
      <c r="N110" s="124"/>
    </row>
    <row r="111" spans="1:14" ht="15">
      <c r="A111" s="124"/>
      <c r="B111" s="124"/>
      <c r="C111" s="124"/>
      <c r="D111" s="124"/>
      <c r="E111" s="124"/>
      <c r="F111" s="124"/>
      <c r="G111" s="124"/>
      <c r="H111" s="124"/>
      <c r="I111" s="124"/>
      <c r="J111" s="124"/>
      <c r="K111" s="124"/>
      <c r="L111" s="124"/>
      <c r="M111" s="124"/>
      <c r="N111" s="124"/>
    </row>
    <row r="112" spans="1:14" ht="15">
      <c r="A112" s="124"/>
      <c r="B112" s="124"/>
      <c r="C112" s="124"/>
      <c r="D112" s="124"/>
      <c r="E112" s="124"/>
      <c r="F112" s="124"/>
      <c r="G112" s="124"/>
      <c r="H112" s="124"/>
      <c r="I112" s="124"/>
      <c r="J112" s="124"/>
      <c r="K112" s="124"/>
      <c r="L112" s="124"/>
      <c r="M112" s="124"/>
      <c r="N112" s="124"/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16.00390625" style="0" bestFit="1" customWidth="1"/>
    <col min="2" max="2" width="21.421875" style="0" bestFit="1" customWidth="1"/>
    <col min="3" max="3" width="8.28125" style="0" bestFit="1" customWidth="1"/>
    <col min="4" max="4" width="8.00390625" style="0" bestFit="1" customWidth="1"/>
    <col min="6" max="6" width="9.28125" style="0" bestFit="1" customWidth="1"/>
    <col min="7" max="7" width="6.7109375" style="0" bestFit="1" customWidth="1"/>
    <col min="8" max="8" width="6.140625" style="0" bestFit="1" customWidth="1"/>
    <col min="9" max="9" width="3.421875" style="0" bestFit="1" customWidth="1"/>
    <col min="10" max="10" width="15.421875" style="0" bestFit="1" customWidth="1"/>
    <col min="11" max="11" width="20.7109375" style="0" bestFit="1" customWidth="1"/>
    <col min="12" max="12" width="9.8515625" style="0" customWidth="1"/>
  </cols>
  <sheetData>
    <row r="1" spans="1:2" ht="15">
      <c r="A1" t="s">
        <v>238</v>
      </c>
      <c r="B1" t="s">
        <v>239</v>
      </c>
    </row>
    <row r="6" ht="15.75" thickBot="1"/>
    <row r="7" spans="1:12" ht="39.75" thickBot="1">
      <c r="A7" s="56" t="s">
        <v>68</v>
      </c>
      <c r="B7" s="57" t="s">
        <v>69</v>
      </c>
      <c r="C7" s="58" t="s">
        <v>70</v>
      </c>
      <c r="D7" s="59" t="s">
        <v>71</v>
      </c>
      <c r="E7" s="58" t="s">
        <v>72</v>
      </c>
      <c r="F7" s="60" t="s">
        <v>73</v>
      </c>
      <c r="G7" s="60" t="s">
        <v>74</v>
      </c>
      <c r="H7" s="61" t="s">
        <v>75</v>
      </c>
      <c r="I7" s="62" t="s">
        <v>76</v>
      </c>
      <c r="J7" s="57" t="s">
        <v>77</v>
      </c>
      <c r="K7" s="57" t="s">
        <v>78</v>
      </c>
      <c r="L7" s="63" t="s">
        <v>79</v>
      </c>
    </row>
    <row r="8" spans="1:12" ht="15">
      <c r="A8" s="64" t="s">
        <v>80</v>
      </c>
      <c r="B8" s="64" t="s">
        <v>81</v>
      </c>
      <c r="C8" s="65">
        <v>314000</v>
      </c>
      <c r="D8" s="65">
        <v>157000</v>
      </c>
      <c r="E8" s="66">
        <v>37000</v>
      </c>
      <c r="F8" s="67">
        <v>50</v>
      </c>
      <c r="G8" s="68">
        <v>11</v>
      </c>
      <c r="H8" s="22">
        <v>100</v>
      </c>
      <c r="I8" s="69">
        <v>3</v>
      </c>
      <c r="J8" s="64" t="s">
        <v>82</v>
      </c>
      <c r="K8" s="64" t="s">
        <v>82</v>
      </c>
      <c r="L8" s="70">
        <v>603</v>
      </c>
    </row>
    <row r="9" spans="1:12" ht="15">
      <c r="A9" s="71" t="s">
        <v>83</v>
      </c>
      <c r="B9" s="71" t="s">
        <v>84</v>
      </c>
      <c r="C9" s="72">
        <v>288000</v>
      </c>
      <c r="D9" s="72">
        <v>172000</v>
      </c>
      <c r="E9" s="73">
        <v>57000</v>
      </c>
      <c r="F9" s="74">
        <v>59</v>
      </c>
      <c r="G9" s="75">
        <v>19</v>
      </c>
      <c r="H9" s="22">
        <v>87.5</v>
      </c>
      <c r="I9" s="76">
        <v>3</v>
      </c>
      <c r="J9" s="71" t="s">
        <v>85</v>
      </c>
      <c r="K9" s="71" t="s">
        <v>86</v>
      </c>
      <c r="L9" s="77">
        <v>337</v>
      </c>
    </row>
    <row r="10" spans="1:12" ht="15">
      <c r="A10" s="94" t="s">
        <v>87</v>
      </c>
      <c r="B10" s="94" t="s">
        <v>88</v>
      </c>
      <c r="C10" s="95">
        <v>556324</v>
      </c>
      <c r="D10" s="96">
        <v>278000</v>
      </c>
      <c r="E10" s="96">
        <v>166000</v>
      </c>
      <c r="F10" s="97">
        <v>49</v>
      </c>
      <c r="G10" s="98">
        <v>29</v>
      </c>
      <c r="H10" s="99">
        <v>100</v>
      </c>
      <c r="I10" s="100">
        <v>1</v>
      </c>
      <c r="J10" s="94" t="s">
        <v>85</v>
      </c>
      <c r="K10" s="94" t="s">
        <v>85</v>
      </c>
      <c r="L10" s="94">
        <v>704</v>
      </c>
    </row>
    <row r="11" spans="1:12" ht="15">
      <c r="A11" s="71" t="s">
        <v>89</v>
      </c>
      <c r="B11" s="71" t="s">
        <v>90</v>
      </c>
      <c r="C11" s="73">
        <v>985000</v>
      </c>
      <c r="D11" s="72">
        <v>492000</v>
      </c>
      <c r="E11" s="72">
        <v>295000</v>
      </c>
      <c r="F11" s="74">
        <v>49</v>
      </c>
      <c r="G11" s="75">
        <v>29</v>
      </c>
      <c r="H11" s="22">
        <v>77.5</v>
      </c>
      <c r="I11" s="76">
        <v>1</v>
      </c>
      <c r="J11" s="71" t="s">
        <v>91</v>
      </c>
      <c r="K11" s="71" t="s">
        <v>91</v>
      </c>
      <c r="L11" s="71">
        <v>610</v>
      </c>
    </row>
    <row r="12" spans="1:12" ht="15">
      <c r="A12" s="71" t="s">
        <v>92</v>
      </c>
      <c r="B12" s="71" t="s">
        <v>93</v>
      </c>
      <c r="C12" s="72">
        <v>1140000</v>
      </c>
      <c r="D12" s="72">
        <v>500000</v>
      </c>
      <c r="E12" s="72">
        <v>0</v>
      </c>
      <c r="F12" s="74">
        <v>43</v>
      </c>
      <c r="G12" s="75">
        <v>0</v>
      </c>
      <c r="H12" s="22">
        <v>95</v>
      </c>
      <c r="I12" s="76">
        <v>2</v>
      </c>
      <c r="J12" s="71" t="s">
        <v>94</v>
      </c>
      <c r="K12" s="71" t="s">
        <v>95</v>
      </c>
      <c r="L12" s="71">
        <v>455</v>
      </c>
    </row>
    <row r="13" spans="1:12" ht="15">
      <c r="A13" s="71" t="s">
        <v>96</v>
      </c>
      <c r="B13" s="71" t="s">
        <v>97</v>
      </c>
      <c r="C13" s="72">
        <v>500418</v>
      </c>
      <c r="D13" s="72">
        <v>300000</v>
      </c>
      <c r="E13" s="73">
        <v>100000</v>
      </c>
      <c r="F13" s="74">
        <v>59</v>
      </c>
      <c r="G13" s="75">
        <v>19</v>
      </c>
      <c r="H13" s="22">
        <v>95</v>
      </c>
      <c r="I13" s="76">
        <v>3</v>
      </c>
      <c r="J13" s="71" t="s">
        <v>91</v>
      </c>
      <c r="K13" s="71" t="s">
        <v>98</v>
      </c>
      <c r="L13" s="77">
        <v>284</v>
      </c>
    </row>
    <row r="14" spans="1:12" ht="15">
      <c r="A14" s="71" t="s">
        <v>99</v>
      </c>
      <c r="B14" s="71" t="s">
        <v>100</v>
      </c>
      <c r="C14" s="73">
        <v>530540</v>
      </c>
      <c r="D14" s="72">
        <v>300000</v>
      </c>
      <c r="E14" s="72">
        <v>0</v>
      </c>
      <c r="F14" s="74">
        <v>56</v>
      </c>
      <c r="G14" s="75">
        <v>0</v>
      </c>
      <c r="H14" s="22">
        <v>100</v>
      </c>
      <c r="I14" s="76">
        <v>1</v>
      </c>
      <c r="J14" s="71" t="s">
        <v>91</v>
      </c>
      <c r="K14" s="71" t="s">
        <v>91</v>
      </c>
      <c r="L14" s="71">
        <v>370</v>
      </c>
    </row>
    <row r="15" spans="1:12" ht="15">
      <c r="A15" s="94" t="s">
        <v>101</v>
      </c>
      <c r="B15" s="94" t="s">
        <v>102</v>
      </c>
      <c r="C15" s="95">
        <v>1218973</v>
      </c>
      <c r="D15" s="96">
        <v>609000</v>
      </c>
      <c r="E15" s="96">
        <v>0</v>
      </c>
      <c r="F15" s="97">
        <v>49</v>
      </c>
      <c r="G15" s="98">
        <v>0</v>
      </c>
      <c r="H15" s="99">
        <v>80</v>
      </c>
      <c r="I15" s="100">
        <v>1</v>
      </c>
      <c r="J15" s="94" t="s">
        <v>94</v>
      </c>
      <c r="K15" s="94" t="s">
        <v>94</v>
      </c>
      <c r="L15" s="94">
        <v>784</v>
      </c>
    </row>
    <row r="16" spans="1:12" ht="15">
      <c r="A16" s="71" t="s">
        <v>103</v>
      </c>
      <c r="B16" s="71" t="s">
        <v>104</v>
      </c>
      <c r="C16" s="73">
        <v>455456</v>
      </c>
      <c r="D16" s="72">
        <v>273000</v>
      </c>
      <c r="E16" s="72">
        <v>91000</v>
      </c>
      <c r="F16" s="74">
        <v>59</v>
      </c>
      <c r="G16" s="75">
        <v>19</v>
      </c>
      <c r="H16" s="22">
        <v>95</v>
      </c>
      <c r="I16" s="76">
        <v>1</v>
      </c>
      <c r="J16" s="71" t="s">
        <v>85</v>
      </c>
      <c r="K16" s="71" t="s">
        <v>105</v>
      </c>
      <c r="L16" s="71">
        <v>340</v>
      </c>
    </row>
    <row r="17" spans="1:12" ht="15">
      <c r="A17" s="71" t="s">
        <v>106</v>
      </c>
      <c r="B17" s="71" t="s">
        <v>107</v>
      </c>
      <c r="C17" s="72">
        <v>620000</v>
      </c>
      <c r="D17" s="72">
        <v>371000</v>
      </c>
      <c r="E17" s="73">
        <v>123000</v>
      </c>
      <c r="F17" s="74">
        <v>59</v>
      </c>
      <c r="G17" s="75">
        <v>19</v>
      </c>
      <c r="H17" s="22">
        <v>87.5</v>
      </c>
      <c r="I17" s="76">
        <v>3</v>
      </c>
      <c r="J17" s="71" t="s">
        <v>85</v>
      </c>
      <c r="K17" s="71" t="s">
        <v>105</v>
      </c>
      <c r="L17" s="77">
        <v>233</v>
      </c>
    </row>
    <row r="18" spans="1:12" ht="15">
      <c r="A18" s="86" t="s">
        <v>108</v>
      </c>
      <c r="B18" s="86" t="s">
        <v>109</v>
      </c>
      <c r="C18" s="88">
        <v>347000</v>
      </c>
      <c r="D18" s="88">
        <v>208000</v>
      </c>
      <c r="E18" s="87">
        <v>69000</v>
      </c>
      <c r="F18" s="89">
        <v>59</v>
      </c>
      <c r="G18" s="90">
        <v>19</v>
      </c>
      <c r="H18" s="91">
        <v>87.5</v>
      </c>
      <c r="I18" s="92">
        <v>3</v>
      </c>
      <c r="J18" s="86" t="s">
        <v>91</v>
      </c>
      <c r="K18" s="86" t="s">
        <v>91</v>
      </c>
      <c r="L18" s="93">
        <v>264</v>
      </c>
    </row>
    <row r="19" spans="1:12" ht="15">
      <c r="A19" s="71" t="s">
        <v>110</v>
      </c>
      <c r="B19" s="71" t="s">
        <v>111</v>
      </c>
      <c r="C19" s="73">
        <v>595803</v>
      </c>
      <c r="D19" s="72">
        <v>290000</v>
      </c>
      <c r="E19" s="72">
        <v>178000</v>
      </c>
      <c r="F19" s="74">
        <v>48</v>
      </c>
      <c r="G19" s="75">
        <v>29</v>
      </c>
      <c r="H19" s="22">
        <v>92.5</v>
      </c>
      <c r="I19" s="76">
        <v>1</v>
      </c>
      <c r="J19" s="71" t="s">
        <v>85</v>
      </c>
      <c r="K19" s="71" t="s">
        <v>105</v>
      </c>
      <c r="L19" s="71">
        <v>1210</v>
      </c>
    </row>
    <row r="20" spans="1:12" ht="15">
      <c r="A20" s="71" t="s">
        <v>112</v>
      </c>
      <c r="B20" s="71" t="s">
        <v>113</v>
      </c>
      <c r="C20" s="72">
        <v>740586</v>
      </c>
      <c r="D20" s="72">
        <v>370000</v>
      </c>
      <c r="E20" s="73">
        <v>0</v>
      </c>
      <c r="F20" s="74">
        <v>49</v>
      </c>
      <c r="G20" s="75">
        <v>0</v>
      </c>
      <c r="H20" s="22">
        <v>87.5</v>
      </c>
      <c r="I20" s="76">
        <v>3</v>
      </c>
      <c r="J20" s="71" t="s">
        <v>85</v>
      </c>
      <c r="K20" s="71" t="s">
        <v>114</v>
      </c>
      <c r="L20" s="77">
        <v>1117</v>
      </c>
    </row>
    <row r="21" spans="1:12" ht="15">
      <c r="A21" s="94" t="s">
        <v>115</v>
      </c>
      <c r="B21" s="94" t="s">
        <v>116</v>
      </c>
      <c r="C21" s="95">
        <v>2038617</v>
      </c>
      <c r="D21" s="96">
        <v>1000000</v>
      </c>
      <c r="E21" s="96">
        <v>0</v>
      </c>
      <c r="F21" s="97">
        <v>49</v>
      </c>
      <c r="G21" s="98">
        <v>0</v>
      </c>
      <c r="H21" s="99">
        <v>100</v>
      </c>
      <c r="I21" s="100">
        <v>1</v>
      </c>
      <c r="J21" s="94" t="s">
        <v>91</v>
      </c>
      <c r="K21" s="94" t="s">
        <v>91</v>
      </c>
      <c r="L21" s="94">
        <v>600</v>
      </c>
    </row>
    <row r="22" spans="1:12" ht="15">
      <c r="A22" s="71" t="s">
        <v>117</v>
      </c>
      <c r="B22" s="71" t="s">
        <v>118</v>
      </c>
      <c r="C22" s="72">
        <v>987629</v>
      </c>
      <c r="D22" s="72">
        <v>493000</v>
      </c>
      <c r="E22" s="73">
        <v>0</v>
      </c>
      <c r="F22" s="74">
        <v>49</v>
      </c>
      <c r="G22" s="75">
        <v>0</v>
      </c>
      <c r="H22" s="22">
        <v>95</v>
      </c>
      <c r="I22" s="76">
        <v>3</v>
      </c>
      <c r="J22" s="71" t="s">
        <v>91</v>
      </c>
      <c r="K22" s="71" t="s">
        <v>98</v>
      </c>
      <c r="L22" s="77">
        <v>521</v>
      </c>
    </row>
    <row r="23" spans="1:12" ht="15">
      <c r="A23" s="71" t="s">
        <v>119</v>
      </c>
      <c r="B23" s="71" t="s">
        <v>120</v>
      </c>
      <c r="C23" s="72">
        <v>2261000</v>
      </c>
      <c r="D23" s="72">
        <v>1000000</v>
      </c>
      <c r="E23" s="73">
        <v>0</v>
      </c>
      <c r="F23" s="74">
        <v>44</v>
      </c>
      <c r="G23" s="75">
        <v>0</v>
      </c>
      <c r="H23" s="22">
        <v>100</v>
      </c>
      <c r="I23" s="76">
        <v>3</v>
      </c>
      <c r="J23" s="71" t="s">
        <v>82</v>
      </c>
      <c r="K23" s="71" t="s">
        <v>82</v>
      </c>
      <c r="L23" s="77">
        <v>662</v>
      </c>
    </row>
    <row r="24" spans="1:12" ht="15">
      <c r="A24" s="71" t="s">
        <v>121</v>
      </c>
      <c r="B24" s="71" t="s">
        <v>122</v>
      </c>
      <c r="C24" s="73">
        <v>1176201</v>
      </c>
      <c r="D24" s="72">
        <v>580000</v>
      </c>
      <c r="E24" s="72">
        <v>340000</v>
      </c>
      <c r="F24" s="74">
        <v>49</v>
      </c>
      <c r="G24" s="75">
        <v>28</v>
      </c>
      <c r="H24" s="22">
        <v>80</v>
      </c>
      <c r="I24" s="76">
        <v>1</v>
      </c>
      <c r="J24" s="71" t="s">
        <v>85</v>
      </c>
      <c r="K24" s="71" t="s">
        <v>86</v>
      </c>
      <c r="L24" s="71">
        <v>707</v>
      </c>
    </row>
    <row r="25" spans="1:12" ht="15">
      <c r="A25" s="71" t="s">
        <v>123</v>
      </c>
      <c r="B25" s="71" t="s">
        <v>124</v>
      </c>
      <c r="C25" s="73">
        <v>511000</v>
      </c>
      <c r="D25" s="72">
        <v>251000</v>
      </c>
      <c r="E25" s="72">
        <v>153000</v>
      </c>
      <c r="F25" s="74">
        <v>49</v>
      </c>
      <c r="G25" s="75">
        <v>29</v>
      </c>
      <c r="H25" s="22">
        <v>85</v>
      </c>
      <c r="I25" s="76">
        <v>1</v>
      </c>
      <c r="J25" s="71" t="s">
        <v>94</v>
      </c>
      <c r="K25" s="71" t="s">
        <v>95</v>
      </c>
      <c r="L25" s="71">
        <v>513</v>
      </c>
    </row>
    <row r="26" spans="1:12" ht="15">
      <c r="A26" s="71" t="s">
        <v>125</v>
      </c>
      <c r="B26" s="71" t="s">
        <v>126</v>
      </c>
      <c r="C26" s="72">
        <v>488000</v>
      </c>
      <c r="D26" s="72">
        <v>292000</v>
      </c>
      <c r="E26" s="73">
        <v>0</v>
      </c>
      <c r="F26" s="74">
        <v>59</v>
      </c>
      <c r="G26" s="75">
        <v>0</v>
      </c>
      <c r="H26" s="22">
        <v>80</v>
      </c>
      <c r="I26" s="76">
        <v>3</v>
      </c>
      <c r="J26" s="71" t="s">
        <v>91</v>
      </c>
      <c r="K26" s="71" t="s">
        <v>91</v>
      </c>
      <c r="L26" s="77">
        <v>445</v>
      </c>
    </row>
    <row r="27" spans="1:12" ht="15">
      <c r="A27" s="71" t="s">
        <v>127</v>
      </c>
      <c r="B27" s="71" t="s">
        <v>128</v>
      </c>
      <c r="C27" s="72">
        <v>1229000</v>
      </c>
      <c r="D27" s="72">
        <v>500000</v>
      </c>
      <c r="E27" s="73">
        <v>0</v>
      </c>
      <c r="F27" s="74">
        <v>40</v>
      </c>
      <c r="G27" s="75">
        <v>0</v>
      </c>
      <c r="H27" s="22">
        <v>90</v>
      </c>
      <c r="I27" s="76">
        <v>3</v>
      </c>
      <c r="J27" s="71" t="s">
        <v>85</v>
      </c>
      <c r="K27" s="71" t="s">
        <v>105</v>
      </c>
      <c r="L27" s="77">
        <v>481</v>
      </c>
    </row>
    <row r="28" spans="1:12" ht="15">
      <c r="A28" s="71" t="s">
        <v>129</v>
      </c>
      <c r="B28" s="71" t="s">
        <v>130</v>
      </c>
      <c r="C28" s="73">
        <v>200000</v>
      </c>
      <c r="D28" s="72">
        <v>120000</v>
      </c>
      <c r="E28" s="72">
        <v>40000</v>
      </c>
      <c r="F28" s="74">
        <v>60</v>
      </c>
      <c r="G28" s="75">
        <v>20</v>
      </c>
      <c r="H28" s="22">
        <v>100</v>
      </c>
      <c r="I28" s="76">
        <v>1</v>
      </c>
      <c r="J28" s="71" t="s">
        <v>91</v>
      </c>
      <c r="K28" s="71" t="s">
        <v>91</v>
      </c>
      <c r="L28" s="71">
        <v>67</v>
      </c>
    </row>
    <row r="29" spans="1:12" ht="15">
      <c r="A29" s="86" t="s">
        <v>131</v>
      </c>
      <c r="B29" s="86" t="s">
        <v>132</v>
      </c>
      <c r="C29" s="88">
        <v>817250</v>
      </c>
      <c r="D29" s="88">
        <v>398000</v>
      </c>
      <c r="E29" s="87">
        <v>91000</v>
      </c>
      <c r="F29" s="89">
        <v>48</v>
      </c>
      <c r="G29" s="90">
        <v>11</v>
      </c>
      <c r="H29" s="91">
        <v>85</v>
      </c>
      <c r="I29" s="92">
        <v>3</v>
      </c>
      <c r="J29" s="86" t="s">
        <v>94</v>
      </c>
      <c r="K29" s="86" t="s">
        <v>94</v>
      </c>
      <c r="L29" s="93">
        <v>152</v>
      </c>
    </row>
    <row r="30" spans="1:12" ht="15">
      <c r="A30" s="71" t="s">
        <v>133</v>
      </c>
      <c r="B30" s="71" t="s">
        <v>134</v>
      </c>
      <c r="C30" s="73">
        <v>833250</v>
      </c>
      <c r="D30" s="72">
        <v>499000</v>
      </c>
      <c r="E30" s="72">
        <v>0</v>
      </c>
      <c r="F30" s="74">
        <v>59</v>
      </c>
      <c r="G30" s="75">
        <v>0</v>
      </c>
      <c r="H30" s="22">
        <v>100</v>
      </c>
      <c r="I30" s="76">
        <v>1</v>
      </c>
      <c r="J30" s="71" t="s">
        <v>94</v>
      </c>
      <c r="K30" s="71" t="s">
        <v>94</v>
      </c>
      <c r="L30" s="71">
        <v>249</v>
      </c>
    </row>
    <row r="31" spans="1:12" ht="15">
      <c r="A31" s="71" t="s">
        <v>135</v>
      </c>
      <c r="B31" s="71" t="s">
        <v>136</v>
      </c>
      <c r="C31" s="72">
        <v>227305</v>
      </c>
      <c r="D31" s="72">
        <v>136000</v>
      </c>
      <c r="E31" s="73">
        <v>45000</v>
      </c>
      <c r="F31" s="74">
        <v>59</v>
      </c>
      <c r="G31" s="75">
        <v>19</v>
      </c>
      <c r="H31" s="22">
        <v>82.5</v>
      </c>
      <c r="I31" s="76">
        <v>3</v>
      </c>
      <c r="J31" s="71" t="s">
        <v>85</v>
      </c>
      <c r="K31" s="71" t="s">
        <v>105</v>
      </c>
      <c r="L31" s="77">
        <v>76</v>
      </c>
    </row>
    <row r="32" spans="1:12" ht="15">
      <c r="A32" s="71" t="s">
        <v>137</v>
      </c>
      <c r="B32" s="71" t="s">
        <v>138</v>
      </c>
      <c r="C32" s="72">
        <v>1351682</v>
      </c>
      <c r="D32" s="72">
        <v>675000</v>
      </c>
      <c r="E32" s="73">
        <v>325000</v>
      </c>
      <c r="F32" s="74">
        <v>49</v>
      </c>
      <c r="G32" s="75">
        <v>24</v>
      </c>
      <c r="H32" s="22">
        <v>85</v>
      </c>
      <c r="I32" s="76">
        <v>3</v>
      </c>
      <c r="J32" s="71" t="s">
        <v>82</v>
      </c>
      <c r="K32" s="71" t="s">
        <v>82</v>
      </c>
      <c r="L32" s="77">
        <v>769</v>
      </c>
    </row>
    <row r="33" spans="1:12" ht="15">
      <c r="A33" s="71" t="s">
        <v>139</v>
      </c>
      <c r="B33" s="71" t="s">
        <v>140</v>
      </c>
      <c r="C33" s="73">
        <v>499700</v>
      </c>
      <c r="D33" s="72">
        <v>292000</v>
      </c>
      <c r="E33" s="72">
        <v>98000</v>
      </c>
      <c r="F33" s="74">
        <v>58</v>
      </c>
      <c r="G33" s="75">
        <v>19</v>
      </c>
      <c r="H33" s="22">
        <v>82.5</v>
      </c>
      <c r="I33" s="76">
        <v>1</v>
      </c>
      <c r="J33" s="71" t="s">
        <v>85</v>
      </c>
      <c r="K33" s="71" t="s">
        <v>85</v>
      </c>
      <c r="L33" s="71">
        <v>236</v>
      </c>
    </row>
    <row r="34" spans="1:12" ht="15">
      <c r="A34" s="86" t="s">
        <v>141</v>
      </c>
      <c r="B34" s="86" t="s">
        <v>142</v>
      </c>
      <c r="C34" s="88">
        <v>799000</v>
      </c>
      <c r="D34" s="88">
        <v>319000</v>
      </c>
      <c r="E34" s="88">
        <v>239000</v>
      </c>
      <c r="F34" s="89">
        <v>39</v>
      </c>
      <c r="G34" s="90">
        <v>29</v>
      </c>
      <c r="H34" s="91">
        <v>90</v>
      </c>
      <c r="I34" s="92">
        <v>2</v>
      </c>
      <c r="J34" s="86" t="s">
        <v>85</v>
      </c>
      <c r="K34" s="86" t="s">
        <v>85</v>
      </c>
      <c r="L34" s="86">
        <v>1736</v>
      </c>
    </row>
    <row r="35" spans="1:12" ht="15">
      <c r="A35" s="71" t="s">
        <v>143</v>
      </c>
      <c r="B35" s="71" t="s">
        <v>144</v>
      </c>
      <c r="C35" s="72">
        <v>1136481</v>
      </c>
      <c r="D35" s="72">
        <v>500000</v>
      </c>
      <c r="E35" s="72">
        <v>0</v>
      </c>
      <c r="F35" s="74">
        <v>44</v>
      </c>
      <c r="G35" s="75">
        <v>0</v>
      </c>
      <c r="H35" s="22">
        <v>98</v>
      </c>
      <c r="I35" s="76">
        <v>2</v>
      </c>
      <c r="J35" s="71" t="s">
        <v>91</v>
      </c>
      <c r="K35" s="71" t="s">
        <v>145</v>
      </c>
      <c r="L35" s="71">
        <v>397</v>
      </c>
    </row>
    <row r="36" spans="1:12" ht="15">
      <c r="A36" s="71" t="s">
        <v>146</v>
      </c>
      <c r="B36" s="71" t="s">
        <v>147</v>
      </c>
      <c r="C36" s="73">
        <v>404522</v>
      </c>
      <c r="D36" s="72">
        <v>242000</v>
      </c>
      <c r="E36" s="72">
        <v>0</v>
      </c>
      <c r="F36" s="74">
        <v>59</v>
      </c>
      <c r="G36" s="75">
        <v>0</v>
      </c>
      <c r="H36" s="22">
        <v>100</v>
      </c>
      <c r="I36" s="76">
        <v>1</v>
      </c>
      <c r="J36" s="71" t="s">
        <v>91</v>
      </c>
      <c r="K36" s="71" t="s">
        <v>91</v>
      </c>
      <c r="L36" s="71">
        <v>480</v>
      </c>
    </row>
    <row r="37" spans="1:12" ht="15">
      <c r="A37" s="71" t="s">
        <v>148</v>
      </c>
      <c r="B37" s="71" t="s">
        <v>149</v>
      </c>
      <c r="C37" s="73">
        <v>944064</v>
      </c>
      <c r="D37" s="72">
        <v>470000</v>
      </c>
      <c r="E37" s="72">
        <v>0</v>
      </c>
      <c r="F37" s="74">
        <v>49</v>
      </c>
      <c r="G37" s="75">
        <v>0</v>
      </c>
      <c r="H37" s="22">
        <v>100</v>
      </c>
      <c r="I37" s="76">
        <v>1</v>
      </c>
      <c r="J37" s="71" t="s">
        <v>91</v>
      </c>
      <c r="K37" s="71" t="s">
        <v>91</v>
      </c>
      <c r="L37" s="71">
        <v>946</v>
      </c>
    </row>
    <row r="38" spans="1:12" ht="15">
      <c r="A38" s="71" t="s">
        <v>150</v>
      </c>
      <c r="B38" s="71" t="s">
        <v>151</v>
      </c>
      <c r="C38" s="73">
        <v>949884</v>
      </c>
      <c r="D38" s="72">
        <v>500000</v>
      </c>
      <c r="E38" s="72">
        <v>0</v>
      </c>
      <c r="F38" s="74">
        <v>52</v>
      </c>
      <c r="G38" s="75">
        <v>0</v>
      </c>
      <c r="H38" s="22">
        <v>77.5</v>
      </c>
      <c r="I38" s="76">
        <v>1</v>
      </c>
      <c r="J38" s="71" t="s">
        <v>91</v>
      </c>
      <c r="K38" s="71" t="s">
        <v>98</v>
      </c>
      <c r="L38" s="71">
        <v>480</v>
      </c>
    </row>
    <row r="39" spans="1:12" ht="15">
      <c r="A39" s="94" t="s">
        <v>152</v>
      </c>
      <c r="B39" s="94" t="s">
        <v>153</v>
      </c>
      <c r="C39" s="96">
        <v>992000</v>
      </c>
      <c r="D39" s="96">
        <v>400000</v>
      </c>
      <c r="E39" s="95">
        <v>100000</v>
      </c>
      <c r="F39" s="97">
        <v>40</v>
      </c>
      <c r="G39" s="98">
        <v>10</v>
      </c>
      <c r="H39" s="99">
        <v>87.5</v>
      </c>
      <c r="I39" s="100">
        <v>3</v>
      </c>
      <c r="J39" s="94" t="s">
        <v>94</v>
      </c>
      <c r="K39" s="94" t="s">
        <v>94</v>
      </c>
      <c r="L39" s="101">
        <v>230</v>
      </c>
    </row>
    <row r="40" spans="1:12" ht="15">
      <c r="A40" s="71" t="s">
        <v>154</v>
      </c>
      <c r="B40" s="71" t="s">
        <v>155</v>
      </c>
      <c r="C40" s="72">
        <v>1330309</v>
      </c>
      <c r="D40" s="72">
        <v>532000</v>
      </c>
      <c r="E40" s="73">
        <v>399000</v>
      </c>
      <c r="F40" s="74">
        <v>39</v>
      </c>
      <c r="G40" s="75">
        <v>29</v>
      </c>
      <c r="H40" s="22">
        <v>82.5</v>
      </c>
      <c r="I40" s="76">
        <v>3</v>
      </c>
      <c r="J40" s="71" t="s">
        <v>85</v>
      </c>
      <c r="K40" s="71" t="s">
        <v>156</v>
      </c>
      <c r="L40" s="77">
        <v>1802</v>
      </c>
    </row>
    <row r="41" spans="1:12" ht="15">
      <c r="A41" s="71" t="s">
        <v>157</v>
      </c>
      <c r="B41" s="71" t="s">
        <v>158</v>
      </c>
      <c r="C41" s="72">
        <v>740052</v>
      </c>
      <c r="D41" s="72">
        <v>440000</v>
      </c>
      <c r="E41" s="73">
        <v>0</v>
      </c>
      <c r="F41" s="74">
        <v>59</v>
      </c>
      <c r="G41" s="75">
        <v>0</v>
      </c>
      <c r="H41" s="22">
        <v>82.5</v>
      </c>
      <c r="I41" s="76">
        <v>3</v>
      </c>
      <c r="J41" s="71" t="s">
        <v>85</v>
      </c>
      <c r="K41" s="71" t="s">
        <v>114</v>
      </c>
      <c r="L41" s="77">
        <v>488</v>
      </c>
    </row>
    <row r="42" spans="1:12" ht="15">
      <c r="A42" s="71" t="s">
        <v>159</v>
      </c>
      <c r="B42" s="71" t="s">
        <v>160</v>
      </c>
      <c r="C42" s="73">
        <v>2318000</v>
      </c>
      <c r="D42" s="72">
        <v>1000000</v>
      </c>
      <c r="E42" s="72">
        <v>0</v>
      </c>
      <c r="F42" s="74">
        <v>43</v>
      </c>
      <c r="G42" s="75">
        <v>0</v>
      </c>
      <c r="H42" s="22">
        <v>100</v>
      </c>
      <c r="I42" s="76">
        <v>1</v>
      </c>
      <c r="J42" s="71" t="s">
        <v>85</v>
      </c>
      <c r="K42" s="71" t="s">
        <v>114</v>
      </c>
      <c r="L42" s="71">
        <v>1159</v>
      </c>
    </row>
    <row r="43" spans="1:12" ht="15">
      <c r="A43" s="71" t="s">
        <v>161</v>
      </c>
      <c r="B43" s="71" t="s">
        <v>162</v>
      </c>
      <c r="C43" s="72">
        <v>1405069</v>
      </c>
      <c r="D43" s="72">
        <v>702000</v>
      </c>
      <c r="E43" s="73">
        <v>298000</v>
      </c>
      <c r="F43" s="74">
        <v>49</v>
      </c>
      <c r="G43" s="75">
        <v>21</v>
      </c>
      <c r="H43" s="22">
        <v>75</v>
      </c>
      <c r="I43" s="76">
        <v>3</v>
      </c>
      <c r="J43" s="71" t="s">
        <v>94</v>
      </c>
      <c r="K43" s="71" t="s">
        <v>95</v>
      </c>
      <c r="L43" s="77">
        <v>561</v>
      </c>
    </row>
    <row r="44" spans="1:12" ht="15">
      <c r="A44" s="71" t="s">
        <v>163</v>
      </c>
      <c r="B44" s="71" t="s">
        <v>164</v>
      </c>
      <c r="C44" s="73">
        <v>793507</v>
      </c>
      <c r="D44" s="72">
        <v>396000</v>
      </c>
      <c r="E44" s="72">
        <v>238000</v>
      </c>
      <c r="F44" s="74">
        <v>49</v>
      </c>
      <c r="G44" s="75">
        <v>29</v>
      </c>
      <c r="H44" s="22">
        <v>75</v>
      </c>
      <c r="I44" s="76">
        <v>1</v>
      </c>
      <c r="J44" s="71" t="s">
        <v>94</v>
      </c>
      <c r="K44" s="71" t="s">
        <v>94</v>
      </c>
      <c r="L44" s="71">
        <v>589</v>
      </c>
    </row>
    <row r="45" spans="1:12" ht="15">
      <c r="A45" s="71" t="s">
        <v>165</v>
      </c>
      <c r="B45" s="71" t="s">
        <v>166</v>
      </c>
      <c r="C45" s="72">
        <v>937946</v>
      </c>
      <c r="D45" s="72">
        <v>370000</v>
      </c>
      <c r="E45" s="73">
        <v>280000</v>
      </c>
      <c r="F45" s="74">
        <v>39</v>
      </c>
      <c r="G45" s="75">
        <v>29</v>
      </c>
      <c r="H45" s="22">
        <v>92.5</v>
      </c>
      <c r="I45" s="76">
        <v>3</v>
      </c>
      <c r="J45" s="71" t="s">
        <v>94</v>
      </c>
      <c r="K45" s="71" t="s">
        <v>94</v>
      </c>
      <c r="L45" s="77">
        <v>1720</v>
      </c>
    </row>
    <row r="46" spans="1:12" ht="15">
      <c r="A46" s="71" t="s">
        <v>167</v>
      </c>
      <c r="B46" s="71" t="s">
        <v>168</v>
      </c>
      <c r="C46" s="72">
        <v>762000</v>
      </c>
      <c r="D46" s="72">
        <v>457000</v>
      </c>
      <c r="E46" s="73">
        <v>0</v>
      </c>
      <c r="F46" s="74">
        <v>59</v>
      </c>
      <c r="G46" s="75">
        <v>0</v>
      </c>
      <c r="H46" s="22">
        <v>80</v>
      </c>
      <c r="I46" s="76">
        <v>3</v>
      </c>
      <c r="J46" s="71" t="s">
        <v>91</v>
      </c>
      <c r="K46" s="71" t="s">
        <v>91</v>
      </c>
      <c r="L46" s="77">
        <v>170</v>
      </c>
    </row>
    <row r="47" spans="1:12" ht="15">
      <c r="A47" s="71" t="s">
        <v>169</v>
      </c>
      <c r="B47" s="71" t="s">
        <v>170</v>
      </c>
      <c r="C47" s="73">
        <v>660000</v>
      </c>
      <c r="D47" s="72">
        <v>330000</v>
      </c>
      <c r="E47" s="72">
        <v>198000</v>
      </c>
      <c r="F47" s="74">
        <v>50</v>
      </c>
      <c r="G47" s="75">
        <v>30</v>
      </c>
      <c r="H47" s="22">
        <v>92.5</v>
      </c>
      <c r="I47" s="76">
        <v>1</v>
      </c>
      <c r="J47" s="71" t="s">
        <v>85</v>
      </c>
      <c r="K47" s="71" t="s">
        <v>156</v>
      </c>
      <c r="L47" s="71">
        <v>825</v>
      </c>
    </row>
    <row r="48" spans="1:12" ht="15">
      <c r="A48" s="94" t="s">
        <v>171</v>
      </c>
      <c r="B48" s="94" t="s">
        <v>172</v>
      </c>
      <c r="C48" s="95">
        <v>585985</v>
      </c>
      <c r="D48" s="96">
        <v>351000</v>
      </c>
      <c r="E48" s="96">
        <v>117000</v>
      </c>
      <c r="F48" s="97">
        <v>59</v>
      </c>
      <c r="G48" s="98">
        <v>19</v>
      </c>
      <c r="H48" s="99">
        <v>90</v>
      </c>
      <c r="I48" s="100">
        <v>1</v>
      </c>
      <c r="J48" s="94" t="s">
        <v>91</v>
      </c>
      <c r="K48" s="94" t="s">
        <v>98</v>
      </c>
      <c r="L48" s="94">
        <v>475</v>
      </c>
    </row>
    <row r="49" spans="1:12" ht="15">
      <c r="A49" s="71" t="s">
        <v>173</v>
      </c>
      <c r="B49" s="71" t="s">
        <v>174</v>
      </c>
      <c r="C49" s="72">
        <v>236453</v>
      </c>
      <c r="D49" s="72">
        <v>94000</v>
      </c>
      <c r="E49" s="73">
        <v>0</v>
      </c>
      <c r="F49" s="74">
        <v>39</v>
      </c>
      <c r="G49" s="75">
        <v>0</v>
      </c>
      <c r="H49" s="22">
        <v>100</v>
      </c>
      <c r="I49" s="76">
        <v>3</v>
      </c>
      <c r="J49" s="71" t="s">
        <v>91</v>
      </c>
      <c r="K49" s="71" t="s">
        <v>98</v>
      </c>
      <c r="L49" s="77">
        <v>1632</v>
      </c>
    </row>
    <row r="50" spans="1:12" ht="15">
      <c r="A50" s="71" t="s">
        <v>175</v>
      </c>
      <c r="B50" s="71" t="s">
        <v>176</v>
      </c>
      <c r="C50" s="72">
        <v>120000</v>
      </c>
      <c r="D50" s="72">
        <v>72000</v>
      </c>
      <c r="E50" s="73">
        <v>24000</v>
      </c>
      <c r="F50" s="74">
        <v>60</v>
      </c>
      <c r="G50" s="75">
        <v>0</v>
      </c>
      <c r="H50" s="22">
        <v>90</v>
      </c>
      <c r="I50" s="76">
        <v>3</v>
      </c>
      <c r="J50" s="71" t="s">
        <v>94</v>
      </c>
      <c r="K50" s="71" t="s">
        <v>95</v>
      </c>
      <c r="L50" s="77">
        <v>205</v>
      </c>
    </row>
    <row r="51" spans="1:12" ht="15">
      <c r="A51" s="71" t="s">
        <v>177</v>
      </c>
      <c r="B51" s="71" t="s">
        <v>178</v>
      </c>
      <c r="C51" s="73">
        <v>1277958</v>
      </c>
      <c r="D51" s="72">
        <v>625000</v>
      </c>
      <c r="E51" s="72">
        <v>0</v>
      </c>
      <c r="F51" s="74">
        <v>48</v>
      </c>
      <c r="G51" s="75">
        <v>29</v>
      </c>
      <c r="H51" s="22">
        <v>80</v>
      </c>
      <c r="I51" s="76">
        <v>1</v>
      </c>
      <c r="J51" s="71" t="s">
        <v>85</v>
      </c>
      <c r="K51" s="71" t="s">
        <v>86</v>
      </c>
      <c r="L51" s="71">
        <v>1220</v>
      </c>
    </row>
    <row r="52" spans="1:12" ht="15">
      <c r="A52" s="71" t="s">
        <v>179</v>
      </c>
      <c r="B52" s="71" t="s">
        <v>180</v>
      </c>
      <c r="C52" s="72">
        <v>1465487</v>
      </c>
      <c r="D52" s="72">
        <v>586000</v>
      </c>
      <c r="E52" s="72">
        <v>0</v>
      </c>
      <c r="F52" s="74">
        <v>39</v>
      </c>
      <c r="G52" s="75">
        <v>28</v>
      </c>
      <c r="H52" s="22">
        <v>66</v>
      </c>
      <c r="I52" s="76">
        <v>2</v>
      </c>
      <c r="J52" s="71" t="s">
        <v>94</v>
      </c>
      <c r="K52" s="71" t="s">
        <v>95</v>
      </c>
      <c r="L52" s="71">
        <v>1750</v>
      </c>
    </row>
    <row r="53" spans="1:12" ht="15">
      <c r="A53" s="78" t="s">
        <v>181</v>
      </c>
      <c r="B53" s="78" t="s">
        <v>182</v>
      </c>
      <c r="C53" s="79">
        <v>401692</v>
      </c>
      <c r="D53" s="79">
        <v>160000</v>
      </c>
      <c r="E53" s="80">
        <v>0</v>
      </c>
      <c r="F53" s="81">
        <v>39</v>
      </c>
      <c r="G53" s="82">
        <v>0</v>
      </c>
      <c r="H53" s="83">
        <v>92.5</v>
      </c>
      <c r="I53" s="84">
        <v>3</v>
      </c>
      <c r="J53" s="78" t="s">
        <v>94</v>
      </c>
      <c r="K53" s="78" t="s">
        <v>94</v>
      </c>
      <c r="L53" s="85">
        <v>1807</v>
      </c>
    </row>
    <row r="54" spans="1:12" ht="15">
      <c r="A54" s="71" t="s">
        <v>183</v>
      </c>
      <c r="B54" s="71" t="s">
        <v>184</v>
      </c>
      <c r="C54" s="73">
        <v>1340130</v>
      </c>
      <c r="D54" s="72">
        <v>670000</v>
      </c>
      <c r="E54" s="72">
        <v>0</v>
      </c>
      <c r="F54" s="74">
        <v>50</v>
      </c>
      <c r="G54" s="75">
        <v>0</v>
      </c>
      <c r="H54" s="22">
        <v>85</v>
      </c>
      <c r="I54" s="76">
        <v>1</v>
      </c>
      <c r="J54" s="71" t="s">
        <v>94</v>
      </c>
      <c r="K54" s="71" t="s">
        <v>94</v>
      </c>
      <c r="L54" s="71">
        <v>987</v>
      </c>
    </row>
    <row r="55" spans="1:12" ht="15">
      <c r="A55" s="86" t="s">
        <v>185</v>
      </c>
      <c r="B55" s="86" t="s">
        <v>186</v>
      </c>
      <c r="C55" s="87">
        <v>896907</v>
      </c>
      <c r="D55" s="88">
        <v>500000</v>
      </c>
      <c r="E55" s="88">
        <v>0</v>
      </c>
      <c r="F55" s="89">
        <v>55</v>
      </c>
      <c r="G55" s="90">
        <v>0</v>
      </c>
      <c r="H55" s="91">
        <v>70</v>
      </c>
      <c r="I55" s="92">
        <v>1</v>
      </c>
      <c r="J55" s="86" t="s">
        <v>85</v>
      </c>
      <c r="K55" s="86" t="s">
        <v>156</v>
      </c>
      <c r="L55" s="86">
        <v>377</v>
      </c>
    </row>
    <row r="56" spans="1:12" ht="15">
      <c r="A56" s="71" t="s">
        <v>187</v>
      </c>
      <c r="B56" s="71" t="s">
        <v>188</v>
      </c>
      <c r="C56" s="72">
        <v>671213</v>
      </c>
      <c r="D56" s="72">
        <v>402000</v>
      </c>
      <c r="E56" s="73">
        <v>98000</v>
      </c>
      <c r="F56" s="74">
        <v>59</v>
      </c>
      <c r="G56" s="75">
        <v>14</v>
      </c>
      <c r="H56" s="22">
        <v>92.5</v>
      </c>
      <c r="I56" s="76">
        <v>3</v>
      </c>
      <c r="J56" s="71" t="s">
        <v>85</v>
      </c>
      <c r="K56" s="71" t="s">
        <v>85</v>
      </c>
      <c r="L56" s="77">
        <v>266</v>
      </c>
    </row>
    <row r="57" spans="1:12" ht="15">
      <c r="A57" s="71" t="s">
        <v>189</v>
      </c>
      <c r="B57" s="71" t="s">
        <v>190</v>
      </c>
      <c r="C57" s="72">
        <v>453219</v>
      </c>
      <c r="D57" s="72">
        <v>220000</v>
      </c>
      <c r="E57" s="73">
        <v>130000</v>
      </c>
      <c r="F57" s="74">
        <v>48</v>
      </c>
      <c r="G57" s="75">
        <v>28</v>
      </c>
      <c r="H57" s="22">
        <v>95</v>
      </c>
      <c r="I57" s="76">
        <v>3</v>
      </c>
      <c r="J57" s="71" t="s">
        <v>85</v>
      </c>
      <c r="K57" s="71" t="s">
        <v>85</v>
      </c>
      <c r="L57" s="77">
        <v>607</v>
      </c>
    </row>
    <row r="58" spans="1:12" ht="15">
      <c r="A58" s="78" t="s">
        <v>191</v>
      </c>
      <c r="B58" s="78" t="s">
        <v>192</v>
      </c>
      <c r="C58" s="80">
        <v>1297913</v>
      </c>
      <c r="D58" s="79">
        <v>648000</v>
      </c>
      <c r="E58" s="79">
        <v>0</v>
      </c>
      <c r="F58" s="81">
        <v>49</v>
      </c>
      <c r="G58" s="82">
        <v>0</v>
      </c>
      <c r="H58" s="83">
        <v>97.5</v>
      </c>
      <c r="I58" s="84">
        <v>1</v>
      </c>
      <c r="J58" s="78" t="s">
        <v>94</v>
      </c>
      <c r="K58" s="78" t="s">
        <v>95</v>
      </c>
      <c r="L58" s="78">
        <v>1019</v>
      </c>
    </row>
    <row r="59" spans="1:12" ht="15">
      <c r="A59" s="71" t="s">
        <v>193</v>
      </c>
      <c r="B59" s="71" t="s">
        <v>194</v>
      </c>
      <c r="C59" s="72">
        <v>653000</v>
      </c>
      <c r="D59" s="72">
        <v>325000</v>
      </c>
      <c r="E59" s="73">
        <v>0</v>
      </c>
      <c r="F59" s="74">
        <v>49</v>
      </c>
      <c r="G59" s="75">
        <v>0</v>
      </c>
      <c r="H59" s="22">
        <v>72.5</v>
      </c>
      <c r="I59" s="76">
        <v>3</v>
      </c>
      <c r="J59" s="71" t="s">
        <v>94</v>
      </c>
      <c r="K59" s="71" t="s">
        <v>95</v>
      </c>
      <c r="L59" s="77">
        <v>1078</v>
      </c>
    </row>
    <row r="60" spans="1:12" ht="15">
      <c r="A60" s="71" t="s">
        <v>195</v>
      </c>
      <c r="B60" s="71" t="s">
        <v>196</v>
      </c>
      <c r="C60" s="72">
        <v>836306</v>
      </c>
      <c r="D60" s="72">
        <v>418000</v>
      </c>
      <c r="E60" s="73">
        <v>249000</v>
      </c>
      <c r="F60" s="74">
        <v>49</v>
      </c>
      <c r="G60" s="75">
        <v>29</v>
      </c>
      <c r="H60" s="22">
        <v>100</v>
      </c>
      <c r="I60" s="76">
        <v>3</v>
      </c>
      <c r="J60" s="71" t="s">
        <v>94</v>
      </c>
      <c r="K60" s="71" t="s">
        <v>95</v>
      </c>
      <c r="L60" s="77">
        <v>697</v>
      </c>
    </row>
    <row r="61" spans="1:12" ht="15">
      <c r="A61" s="71" t="s">
        <v>197</v>
      </c>
      <c r="B61" s="71" t="s">
        <v>198</v>
      </c>
      <c r="C61" s="72">
        <v>1097673</v>
      </c>
      <c r="D61" s="72">
        <v>548000</v>
      </c>
      <c r="E61" s="73">
        <v>0</v>
      </c>
      <c r="F61" s="74">
        <v>49</v>
      </c>
      <c r="G61" s="75">
        <v>0</v>
      </c>
      <c r="H61" s="22">
        <v>80</v>
      </c>
      <c r="I61" s="76">
        <v>3</v>
      </c>
      <c r="J61" s="71" t="s">
        <v>85</v>
      </c>
      <c r="K61" s="71" t="s">
        <v>85</v>
      </c>
      <c r="L61" s="77">
        <v>543</v>
      </c>
    </row>
    <row r="62" spans="1:12" ht="15">
      <c r="A62" s="94" t="s">
        <v>199</v>
      </c>
      <c r="B62" s="94" t="s">
        <v>200</v>
      </c>
      <c r="C62" s="96">
        <v>84914</v>
      </c>
      <c r="D62" s="96">
        <v>50000</v>
      </c>
      <c r="E62" s="96">
        <v>0</v>
      </c>
      <c r="F62" s="97">
        <v>58</v>
      </c>
      <c r="G62" s="98">
        <v>0</v>
      </c>
      <c r="H62" s="99">
        <v>95</v>
      </c>
      <c r="I62" s="100">
        <v>2</v>
      </c>
      <c r="J62" s="94" t="s">
        <v>91</v>
      </c>
      <c r="K62" s="94" t="s">
        <v>91</v>
      </c>
      <c r="L62" s="94">
        <v>389</v>
      </c>
    </row>
    <row r="63" spans="1:12" ht="15">
      <c r="A63" s="71" t="s">
        <v>201</v>
      </c>
      <c r="B63" s="71" t="s">
        <v>202</v>
      </c>
      <c r="C63" s="73">
        <v>465802</v>
      </c>
      <c r="D63" s="72">
        <v>279000</v>
      </c>
      <c r="E63" s="72">
        <v>0</v>
      </c>
      <c r="F63" s="74">
        <v>59</v>
      </c>
      <c r="G63" s="75">
        <v>0</v>
      </c>
      <c r="H63" s="22">
        <v>100</v>
      </c>
      <c r="I63" s="76">
        <v>1</v>
      </c>
      <c r="J63" s="71" t="s">
        <v>91</v>
      </c>
      <c r="K63" s="71" t="s">
        <v>91</v>
      </c>
      <c r="L63" s="71">
        <v>433</v>
      </c>
    </row>
    <row r="64" spans="1:12" ht="15">
      <c r="A64" s="71" t="s">
        <v>203</v>
      </c>
      <c r="B64" s="71" t="s">
        <v>204</v>
      </c>
      <c r="C64" s="72">
        <v>1189694</v>
      </c>
      <c r="D64" s="72">
        <v>594000</v>
      </c>
      <c r="E64" s="73">
        <v>356000</v>
      </c>
      <c r="F64" s="74">
        <v>49</v>
      </c>
      <c r="G64" s="75">
        <v>29</v>
      </c>
      <c r="H64" s="22">
        <v>95</v>
      </c>
      <c r="I64" s="76">
        <v>3</v>
      </c>
      <c r="J64" s="71" t="s">
        <v>94</v>
      </c>
      <c r="K64" s="71" t="s">
        <v>95</v>
      </c>
      <c r="L64" s="77">
        <v>850</v>
      </c>
    </row>
    <row r="65" spans="1:12" ht="15">
      <c r="A65" s="71" t="s">
        <v>205</v>
      </c>
      <c r="B65" s="71" t="s">
        <v>206</v>
      </c>
      <c r="C65" s="73">
        <v>442748</v>
      </c>
      <c r="D65" s="72">
        <v>265000</v>
      </c>
      <c r="E65" s="72">
        <v>0</v>
      </c>
      <c r="F65" s="74">
        <v>59</v>
      </c>
      <c r="G65" s="75">
        <v>0</v>
      </c>
      <c r="H65" s="22">
        <v>80</v>
      </c>
      <c r="I65" s="76">
        <v>1</v>
      </c>
      <c r="J65" s="71" t="s">
        <v>85</v>
      </c>
      <c r="K65" s="71" t="s">
        <v>105</v>
      </c>
      <c r="L65" s="71">
        <v>297</v>
      </c>
    </row>
    <row r="66" spans="1:12" ht="15">
      <c r="A66" s="78" t="s">
        <v>207</v>
      </c>
      <c r="B66" s="78" t="s">
        <v>208</v>
      </c>
      <c r="C66" s="79">
        <v>814780</v>
      </c>
      <c r="D66" s="79">
        <v>485000</v>
      </c>
      <c r="E66" s="79">
        <v>0</v>
      </c>
      <c r="F66" s="81">
        <v>59</v>
      </c>
      <c r="G66" s="82">
        <v>0</v>
      </c>
      <c r="H66" s="83">
        <v>98</v>
      </c>
      <c r="I66" s="84">
        <v>2</v>
      </c>
      <c r="J66" s="78" t="s">
        <v>91</v>
      </c>
      <c r="K66" s="78" t="s">
        <v>91</v>
      </c>
      <c r="L66" s="78">
        <v>241</v>
      </c>
    </row>
    <row r="67" spans="1:12" ht="15">
      <c r="A67" s="71" t="s">
        <v>209</v>
      </c>
      <c r="B67" s="71" t="s">
        <v>210</v>
      </c>
      <c r="C67" s="73">
        <v>436000</v>
      </c>
      <c r="D67" s="72">
        <v>218000</v>
      </c>
      <c r="E67" s="72">
        <v>130000</v>
      </c>
      <c r="F67" s="74">
        <v>50</v>
      </c>
      <c r="G67" s="75">
        <v>29</v>
      </c>
      <c r="H67" s="22">
        <v>87.5</v>
      </c>
      <c r="I67" s="76">
        <v>1</v>
      </c>
      <c r="J67" s="71" t="s">
        <v>82</v>
      </c>
      <c r="K67" s="71" t="s">
        <v>211</v>
      </c>
      <c r="L67" s="71">
        <v>650</v>
      </c>
    </row>
    <row r="68" spans="1:12" ht="15">
      <c r="A68" s="71" t="s">
        <v>212</v>
      </c>
      <c r="B68" s="71" t="s">
        <v>213</v>
      </c>
      <c r="C68" s="73">
        <v>564723</v>
      </c>
      <c r="D68" s="72">
        <v>338000</v>
      </c>
      <c r="E68" s="72">
        <v>0</v>
      </c>
      <c r="F68" s="74">
        <v>59</v>
      </c>
      <c r="G68" s="75">
        <v>0</v>
      </c>
      <c r="H68" s="22">
        <v>100</v>
      </c>
      <c r="I68" s="76">
        <v>1</v>
      </c>
      <c r="J68" s="71" t="s">
        <v>85</v>
      </c>
      <c r="K68" s="71" t="s">
        <v>156</v>
      </c>
      <c r="L68" s="71">
        <v>282</v>
      </c>
    </row>
    <row r="69" spans="1:12" ht="15">
      <c r="A69" s="86" t="s">
        <v>214</v>
      </c>
      <c r="B69" s="86" t="s">
        <v>215</v>
      </c>
      <c r="C69" s="88">
        <v>693000</v>
      </c>
      <c r="D69" s="88">
        <v>346000</v>
      </c>
      <c r="E69" s="87">
        <v>0</v>
      </c>
      <c r="F69" s="89">
        <v>49</v>
      </c>
      <c r="G69" s="90">
        <v>0</v>
      </c>
      <c r="H69" s="91">
        <v>75</v>
      </c>
      <c r="I69" s="92">
        <v>3</v>
      </c>
      <c r="J69" s="86" t="s">
        <v>94</v>
      </c>
      <c r="K69" s="86" t="s">
        <v>95</v>
      </c>
      <c r="L69" s="93">
        <v>801</v>
      </c>
    </row>
    <row r="70" spans="1:12" ht="15">
      <c r="A70" s="71" t="s">
        <v>216</v>
      </c>
      <c r="B70" s="71" t="s">
        <v>217</v>
      </c>
      <c r="C70" s="72">
        <v>1628277</v>
      </c>
      <c r="D70" s="72">
        <v>651000</v>
      </c>
      <c r="E70" s="72">
        <v>0</v>
      </c>
      <c r="F70" s="74">
        <v>39</v>
      </c>
      <c r="G70" s="75">
        <v>0</v>
      </c>
      <c r="H70" s="22">
        <v>90</v>
      </c>
      <c r="I70" s="76">
        <v>2</v>
      </c>
      <c r="J70" s="71" t="s">
        <v>82</v>
      </c>
      <c r="K70" s="71" t="s">
        <v>211</v>
      </c>
      <c r="L70" s="71">
        <v>1960</v>
      </c>
    </row>
    <row r="71" spans="1:12" ht="15">
      <c r="A71" s="71" t="s">
        <v>218</v>
      </c>
      <c r="B71" s="71" t="s">
        <v>219</v>
      </c>
      <c r="C71" s="73">
        <v>355000</v>
      </c>
      <c r="D71" s="72">
        <v>213000</v>
      </c>
      <c r="E71" s="72">
        <v>0</v>
      </c>
      <c r="F71" s="74">
        <v>60</v>
      </c>
      <c r="G71" s="75">
        <v>0</v>
      </c>
      <c r="H71" s="22">
        <v>100</v>
      </c>
      <c r="I71" s="76">
        <v>1</v>
      </c>
      <c r="J71" s="71" t="s">
        <v>85</v>
      </c>
      <c r="K71" s="71" t="s">
        <v>85</v>
      </c>
      <c r="L71" s="71">
        <v>487</v>
      </c>
    </row>
    <row r="72" spans="1:12" ht="15">
      <c r="A72" s="78" t="s">
        <v>220</v>
      </c>
      <c r="B72" s="78" t="s">
        <v>221</v>
      </c>
      <c r="C72" s="80">
        <v>677000</v>
      </c>
      <c r="D72" s="79">
        <v>338000</v>
      </c>
      <c r="E72" s="79">
        <v>203000</v>
      </c>
      <c r="F72" s="81">
        <v>49</v>
      </c>
      <c r="G72" s="82">
        <v>29</v>
      </c>
      <c r="H72" s="83">
        <v>85</v>
      </c>
      <c r="I72" s="84">
        <v>1</v>
      </c>
      <c r="J72" s="78" t="s">
        <v>85</v>
      </c>
      <c r="K72" s="78" t="s">
        <v>114</v>
      </c>
      <c r="L72" s="78">
        <v>761</v>
      </c>
    </row>
    <row r="73" spans="1:12" ht="15">
      <c r="A73" s="71" t="s">
        <v>222</v>
      </c>
      <c r="B73" s="71" t="s">
        <v>223</v>
      </c>
      <c r="C73" s="72">
        <v>2805144</v>
      </c>
      <c r="D73" s="72">
        <v>1000000</v>
      </c>
      <c r="E73" s="73">
        <v>0</v>
      </c>
      <c r="F73" s="74">
        <v>35</v>
      </c>
      <c r="G73" s="75">
        <v>0</v>
      </c>
      <c r="H73" s="22">
        <v>95</v>
      </c>
      <c r="I73" s="76">
        <v>3</v>
      </c>
      <c r="J73" s="71" t="s">
        <v>91</v>
      </c>
      <c r="K73" s="71" t="s">
        <v>91</v>
      </c>
      <c r="L73" s="77">
        <v>1609</v>
      </c>
    </row>
    <row r="74" spans="1:12" ht="15">
      <c r="A74" s="94" t="s">
        <v>224</v>
      </c>
      <c r="B74" s="94" t="s">
        <v>225</v>
      </c>
      <c r="C74" s="96">
        <v>458000</v>
      </c>
      <c r="D74" s="96">
        <v>229000</v>
      </c>
      <c r="E74" s="95">
        <v>0</v>
      </c>
      <c r="F74" s="97">
        <v>50</v>
      </c>
      <c r="G74" s="98">
        <v>0</v>
      </c>
      <c r="H74" s="99">
        <v>95</v>
      </c>
      <c r="I74" s="100">
        <v>3</v>
      </c>
      <c r="J74" s="94" t="s">
        <v>91</v>
      </c>
      <c r="K74" s="94" t="s">
        <v>91</v>
      </c>
      <c r="L74" s="101">
        <v>604</v>
      </c>
    </row>
    <row r="75" spans="1:12" ht="15">
      <c r="A75" s="71" t="s">
        <v>226</v>
      </c>
      <c r="B75" s="71" t="s">
        <v>227</v>
      </c>
      <c r="C75" s="72">
        <v>500000</v>
      </c>
      <c r="D75" s="72">
        <v>200000</v>
      </c>
      <c r="E75" s="73">
        <v>150000</v>
      </c>
      <c r="F75" s="74">
        <v>40</v>
      </c>
      <c r="G75" s="75">
        <v>30</v>
      </c>
      <c r="H75" s="22">
        <v>92.5</v>
      </c>
      <c r="I75" s="76">
        <v>3</v>
      </c>
      <c r="J75" s="71" t="s">
        <v>94</v>
      </c>
      <c r="K75" s="71" t="s">
        <v>94</v>
      </c>
      <c r="L75" s="77">
        <v>1998</v>
      </c>
    </row>
    <row r="76" spans="1:12" ht="15">
      <c r="A76" s="78" t="s">
        <v>228</v>
      </c>
      <c r="B76" s="78" t="s">
        <v>229</v>
      </c>
      <c r="C76" s="79">
        <v>503608</v>
      </c>
      <c r="D76" s="79">
        <v>302000</v>
      </c>
      <c r="E76" s="80">
        <v>100000</v>
      </c>
      <c r="F76" s="81">
        <v>59</v>
      </c>
      <c r="G76" s="82">
        <v>19</v>
      </c>
      <c r="H76" s="83">
        <v>92.5</v>
      </c>
      <c r="I76" s="84">
        <v>3</v>
      </c>
      <c r="J76" s="78" t="s">
        <v>85</v>
      </c>
      <c r="K76" s="78" t="s">
        <v>85</v>
      </c>
      <c r="L76" s="85">
        <v>155</v>
      </c>
    </row>
    <row r="77" spans="1:12" ht="15">
      <c r="A77" s="71" t="s">
        <v>230</v>
      </c>
      <c r="B77" s="71" t="s">
        <v>231</v>
      </c>
      <c r="C77" s="72">
        <v>765577</v>
      </c>
      <c r="D77" s="72">
        <v>382000</v>
      </c>
      <c r="E77" s="72">
        <v>229000</v>
      </c>
      <c r="F77" s="74">
        <v>49</v>
      </c>
      <c r="G77" s="75">
        <v>29</v>
      </c>
      <c r="H77" s="22">
        <v>95</v>
      </c>
      <c r="I77" s="76">
        <v>2</v>
      </c>
      <c r="J77" s="71" t="s">
        <v>85</v>
      </c>
      <c r="K77" s="71" t="s">
        <v>105</v>
      </c>
      <c r="L77" s="71">
        <v>1390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6.00390625" style="0" bestFit="1" customWidth="1"/>
    <col min="2" max="2" width="21.421875" style="0" bestFit="1" customWidth="1"/>
    <col min="3" max="3" width="8.28125" style="0" bestFit="1" customWidth="1"/>
    <col min="4" max="4" width="8.00390625" style="0" bestFit="1" customWidth="1"/>
    <col min="6" max="6" width="0" style="0" hidden="1" customWidth="1"/>
    <col min="7" max="7" width="6.140625" style="0" bestFit="1" customWidth="1"/>
    <col min="8" max="8" width="3.421875" style="0" bestFit="1" customWidth="1"/>
    <col min="9" max="9" width="15.421875" style="0" bestFit="1" customWidth="1"/>
    <col min="10" max="10" width="20.7109375" style="0" bestFit="1" customWidth="1"/>
    <col min="11" max="11" width="9.8515625" style="0" customWidth="1"/>
  </cols>
  <sheetData>
    <row r="1" spans="1:2" ht="15">
      <c r="A1" t="s">
        <v>238</v>
      </c>
      <c r="B1" t="s">
        <v>252</v>
      </c>
    </row>
    <row r="6" ht="15.75" thickBot="1"/>
    <row r="7" spans="1:11" ht="39.75" thickBot="1">
      <c r="A7" s="56" t="s">
        <v>68</v>
      </c>
      <c r="B7" s="57" t="s">
        <v>69</v>
      </c>
      <c r="C7" s="58" t="s">
        <v>70</v>
      </c>
      <c r="D7" s="59" t="s">
        <v>71</v>
      </c>
      <c r="E7" s="58" t="s">
        <v>72</v>
      </c>
      <c r="F7" s="113"/>
      <c r="G7" s="61" t="s">
        <v>75</v>
      </c>
      <c r="H7" s="62" t="s">
        <v>76</v>
      </c>
      <c r="I7" s="57" t="s">
        <v>77</v>
      </c>
      <c r="J7" s="57" t="s">
        <v>78</v>
      </c>
      <c r="K7" s="63" t="s">
        <v>79</v>
      </c>
    </row>
    <row r="8" spans="1:11" ht="15">
      <c r="A8" s="102" t="s">
        <v>80</v>
      </c>
      <c r="B8" s="102" t="s">
        <v>81</v>
      </c>
      <c r="C8" s="103">
        <v>314000</v>
      </c>
      <c r="D8" s="103">
        <v>157000</v>
      </c>
      <c r="E8" s="104">
        <v>37000</v>
      </c>
      <c r="F8" s="114"/>
      <c r="G8" s="105">
        <v>100</v>
      </c>
      <c r="H8" s="106">
        <v>3</v>
      </c>
      <c r="I8" s="102" t="s">
        <v>82</v>
      </c>
      <c r="J8" s="102" t="s">
        <v>82</v>
      </c>
      <c r="K8" s="107">
        <v>603</v>
      </c>
    </row>
    <row r="9" spans="1:11" ht="15">
      <c r="A9" s="108" t="s">
        <v>83</v>
      </c>
      <c r="B9" s="108" t="s">
        <v>84</v>
      </c>
      <c r="C9" s="109">
        <v>288000</v>
      </c>
      <c r="D9" s="109">
        <v>172000</v>
      </c>
      <c r="E9" s="110">
        <v>57000</v>
      </c>
      <c r="F9" s="114"/>
      <c r="G9" s="105">
        <v>87.5</v>
      </c>
      <c r="H9" s="111">
        <v>3</v>
      </c>
      <c r="I9" s="108" t="s">
        <v>85</v>
      </c>
      <c r="J9" s="108" t="s">
        <v>86</v>
      </c>
      <c r="K9" s="112">
        <v>337</v>
      </c>
    </row>
    <row r="10" spans="1:11" ht="15">
      <c r="A10" s="108" t="s">
        <v>87</v>
      </c>
      <c r="B10" s="108" t="s">
        <v>88</v>
      </c>
      <c r="C10" s="110">
        <v>556324</v>
      </c>
      <c r="D10" s="109">
        <v>278000</v>
      </c>
      <c r="E10" s="109">
        <v>166000</v>
      </c>
      <c r="F10" s="115"/>
      <c r="G10" s="105">
        <v>100</v>
      </c>
      <c r="H10" s="111">
        <v>1</v>
      </c>
      <c r="I10" s="108" t="s">
        <v>85</v>
      </c>
      <c r="J10" s="108" t="s">
        <v>85</v>
      </c>
      <c r="K10" s="108">
        <v>704</v>
      </c>
    </row>
    <row r="11" spans="1:11" ht="15">
      <c r="A11" s="108" t="s">
        <v>89</v>
      </c>
      <c r="B11" s="108" t="s">
        <v>90</v>
      </c>
      <c r="C11" s="110">
        <v>985000</v>
      </c>
      <c r="D11" s="109">
        <v>492000</v>
      </c>
      <c r="E11" s="109">
        <v>295000</v>
      </c>
      <c r="F11" s="115"/>
      <c r="G11" s="105">
        <v>77.5</v>
      </c>
      <c r="H11" s="111">
        <v>1</v>
      </c>
      <c r="I11" s="108" t="s">
        <v>91</v>
      </c>
      <c r="J11" s="108" t="s">
        <v>91</v>
      </c>
      <c r="K11" s="108">
        <v>610</v>
      </c>
    </row>
    <row r="12" spans="1:11" ht="15">
      <c r="A12" s="108" t="s">
        <v>92</v>
      </c>
      <c r="B12" s="108" t="s">
        <v>93</v>
      </c>
      <c r="C12" s="109">
        <v>1140000</v>
      </c>
      <c r="D12" s="109">
        <v>500000</v>
      </c>
      <c r="E12" s="109">
        <v>0</v>
      </c>
      <c r="F12" s="115"/>
      <c r="G12" s="105">
        <v>95</v>
      </c>
      <c r="H12" s="111">
        <v>2</v>
      </c>
      <c r="I12" s="108" t="s">
        <v>94</v>
      </c>
      <c r="J12" s="108" t="s">
        <v>95</v>
      </c>
      <c r="K12" s="108">
        <v>455</v>
      </c>
    </row>
    <row r="13" spans="1:11" ht="15">
      <c r="A13" s="108" t="s">
        <v>96</v>
      </c>
      <c r="B13" s="108" t="s">
        <v>97</v>
      </c>
      <c r="C13" s="109">
        <v>500418</v>
      </c>
      <c r="D13" s="109">
        <v>300000</v>
      </c>
      <c r="E13" s="110">
        <v>100000</v>
      </c>
      <c r="F13" s="114"/>
      <c r="G13" s="105">
        <v>95</v>
      </c>
      <c r="H13" s="111">
        <v>3</v>
      </c>
      <c r="I13" s="108" t="s">
        <v>91</v>
      </c>
      <c r="J13" s="108" t="s">
        <v>98</v>
      </c>
      <c r="K13" s="112">
        <v>284</v>
      </c>
    </row>
    <row r="14" spans="1:11" ht="15">
      <c r="A14" s="108" t="s">
        <v>99</v>
      </c>
      <c r="B14" s="108" t="s">
        <v>100</v>
      </c>
      <c r="C14" s="110">
        <v>530540</v>
      </c>
      <c r="D14" s="109">
        <v>300000</v>
      </c>
      <c r="E14" s="109">
        <v>0</v>
      </c>
      <c r="F14" s="115"/>
      <c r="G14" s="105">
        <v>100</v>
      </c>
      <c r="H14" s="111">
        <v>1</v>
      </c>
      <c r="I14" s="108" t="s">
        <v>91</v>
      </c>
      <c r="J14" s="108" t="s">
        <v>91</v>
      </c>
      <c r="K14" s="108">
        <v>370</v>
      </c>
    </row>
    <row r="15" spans="1:11" ht="15">
      <c r="A15" s="108" t="s">
        <v>101</v>
      </c>
      <c r="B15" s="108" t="s">
        <v>102</v>
      </c>
      <c r="C15" s="110">
        <v>1218973</v>
      </c>
      <c r="D15" s="109">
        <v>609000</v>
      </c>
      <c r="E15" s="109">
        <v>0</v>
      </c>
      <c r="F15" s="115"/>
      <c r="G15" s="105">
        <v>80</v>
      </c>
      <c r="H15" s="111">
        <v>1</v>
      </c>
      <c r="I15" s="108" t="s">
        <v>94</v>
      </c>
      <c r="J15" s="108" t="s">
        <v>94</v>
      </c>
      <c r="K15" s="108">
        <v>784</v>
      </c>
    </row>
    <row r="16" spans="1:11" ht="15">
      <c r="A16" s="108" t="s">
        <v>103</v>
      </c>
      <c r="B16" s="108" t="s">
        <v>104</v>
      </c>
      <c r="C16" s="110">
        <v>455456</v>
      </c>
      <c r="D16" s="109">
        <v>273000</v>
      </c>
      <c r="E16" s="109">
        <v>91000</v>
      </c>
      <c r="F16" s="115"/>
      <c r="G16" s="105">
        <v>95</v>
      </c>
      <c r="H16" s="111">
        <v>1</v>
      </c>
      <c r="I16" s="108" t="s">
        <v>85</v>
      </c>
      <c r="J16" s="108" t="s">
        <v>105</v>
      </c>
      <c r="K16" s="108">
        <v>340</v>
      </c>
    </row>
    <row r="17" spans="1:11" ht="15">
      <c r="A17" s="108" t="s">
        <v>106</v>
      </c>
      <c r="B17" s="108" t="s">
        <v>107</v>
      </c>
      <c r="C17" s="109">
        <v>620000</v>
      </c>
      <c r="D17" s="109">
        <v>371000</v>
      </c>
      <c r="E17" s="110">
        <v>123000</v>
      </c>
      <c r="F17" s="114"/>
      <c r="G17" s="105">
        <v>87.5</v>
      </c>
      <c r="H17" s="111">
        <v>3</v>
      </c>
      <c r="I17" s="108" t="s">
        <v>85</v>
      </c>
      <c r="J17" s="108" t="s">
        <v>105</v>
      </c>
      <c r="K17" s="112">
        <v>233</v>
      </c>
    </row>
    <row r="18" spans="1:11" ht="15">
      <c r="A18" s="108" t="s">
        <v>108</v>
      </c>
      <c r="B18" s="108" t="s">
        <v>109</v>
      </c>
      <c r="C18" s="109">
        <v>347000</v>
      </c>
      <c r="D18" s="109">
        <v>208000</v>
      </c>
      <c r="E18" s="110">
        <v>69000</v>
      </c>
      <c r="F18" s="114"/>
      <c r="G18" s="105">
        <v>87.5</v>
      </c>
      <c r="H18" s="111">
        <v>3</v>
      </c>
      <c r="I18" s="108" t="s">
        <v>91</v>
      </c>
      <c r="J18" s="108" t="s">
        <v>91</v>
      </c>
      <c r="K18" s="112">
        <v>264</v>
      </c>
    </row>
    <row r="19" spans="1:11" ht="15">
      <c r="A19" s="108" t="s">
        <v>110</v>
      </c>
      <c r="B19" s="108" t="s">
        <v>111</v>
      </c>
      <c r="C19" s="110">
        <v>595803</v>
      </c>
      <c r="D19" s="109">
        <v>290000</v>
      </c>
      <c r="E19" s="109">
        <v>178000</v>
      </c>
      <c r="F19" s="115"/>
      <c r="G19" s="105">
        <v>92.5</v>
      </c>
      <c r="H19" s="111">
        <v>1</v>
      </c>
      <c r="I19" s="108" t="s">
        <v>85</v>
      </c>
      <c r="J19" s="108" t="s">
        <v>105</v>
      </c>
      <c r="K19" s="108">
        <v>1210</v>
      </c>
    </row>
    <row r="20" spans="1:11" ht="15">
      <c r="A20" s="108" t="s">
        <v>112</v>
      </c>
      <c r="B20" s="108" t="s">
        <v>113</v>
      </c>
      <c r="C20" s="109">
        <v>740586</v>
      </c>
      <c r="D20" s="109">
        <v>370000</v>
      </c>
      <c r="E20" s="110">
        <v>0</v>
      </c>
      <c r="F20" s="114"/>
      <c r="G20" s="105">
        <v>87.5</v>
      </c>
      <c r="H20" s="111">
        <v>3</v>
      </c>
      <c r="I20" s="108" t="s">
        <v>85</v>
      </c>
      <c r="J20" s="108" t="s">
        <v>114</v>
      </c>
      <c r="K20" s="112">
        <v>1117</v>
      </c>
    </row>
    <row r="21" spans="1:11" ht="15">
      <c r="A21" s="108" t="s">
        <v>115</v>
      </c>
      <c r="B21" s="108" t="s">
        <v>116</v>
      </c>
      <c r="C21" s="110">
        <v>2038617</v>
      </c>
      <c r="D21" s="109">
        <v>1000000</v>
      </c>
      <c r="E21" s="109">
        <v>0</v>
      </c>
      <c r="F21" s="115"/>
      <c r="G21" s="105">
        <v>100</v>
      </c>
      <c r="H21" s="111">
        <v>1</v>
      </c>
      <c r="I21" s="108" t="s">
        <v>91</v>
      </c>
      <c r="J21" s="108" t="s">
        <v>91</v>
      </c>
      <c r="K21" s="108">
        <v>600</v>
      </c>
    </row>
    <row r="22" spans="1:11" ht="15">
      <c r="A22" s="108" t="s">
        <v>117</v>
      </c>
      <c r="B22" s="108" t="s">
        <v>118</v>
      </c>
      <c r="C22" s="109">
        <v>987629</v>
      </c>
      <c r="D22" s="109">
        <v>493000</v>
      </c>
      <c r="E22" s="110">
        <v>0</v>
      </c>
      <c r="F22" s="114"/>
      <c r="G22" s="105">
        <v>95</v>
      </c>
      <c r="H22" s="111">
        <v>3</v>
      </c>
      <c r="I22" s="108" t="s">
        <v>91</v>
      </c>
      <c r="J22" s="108" t="s">
        <v>98</v>
      </c>
      <c r="K22" s="112">
        <v>521</v>
      </c>
    </row>
    <row r="23" spans="1:11" ht="15">
      <c r="A23" s="108" t="s">
        <v>119</v>
      </c>
      <c r="B23" s="108" t="s">
        <v>120</v>
      </c>
      <c r="C23" s="109">
        <v>2261000</v>
      </c>
      <c r="D23" s="109">
        <v>1000000</v>
      </c>
      <c r="E23" s="110">
        <v>0</v>
      </c>
      <c r="F23" s="114"/>
      <c r="G23" s="105">
        <v>100</v>
      </c>
      <c r="H23" s="111">
        <v>3</v>
      </c>
      <c r="I23" s="108" t="s">
        <v>82</v>
      </c>
      <c r="J23" s="108" t="s">
        <v>82</v>
      </c>
      <c r="K23" s="112">
        <v>662</v>
      </c>
    </row>
    <row r="24" spans="1:11" ht="15">
      <c r="A24" s="108" t="s">
        <v>121</v>
      </c>
      <c r="B24" s="108" t="s">
        <v>122</v>
      </c>
      <c r="C24" s="110">
        <v>1176201</v>
      </c>
      <c r="D24" s="109">
        <v>580000</v>
      </c>
      <c r="E24" s="109">
        <v>340000</v>
      </c>
      <c r="F24" s="115"/>
      <c r="G24" s="105">
        <v>80</v>
      </c>
      <c r="H24" s="111">
        <v>1</v>
      </c>
      <c r="I24" s="108" t="s">
        <v>85</v>
      </c>
      <c r="J24" s="108" t="s">
        <v>86</v>
      </c>
      <c r="K24" s="108">
        <v>707</v>
      </c>
    </row>
    <row r="25" spans="1:11" ht="15">
      <c r="A25" s="108" t="s">
        <v>123</v>
      </c>
      <c r="B25" s="108" t="s">
        <v>124</v>
      </c>
      <c r="C25" s="110">
        <v>511000</v>
      </c>
      <c r="D25" s="109">
        <v>251000</v>
      </c>
      <c r="E25" s="109">
        <v>153000</v>
      </c>
      <c r="F25" s="115"/>
      <c r="G25" s="105">
        <v>85</v>
      </c>
      <c r="H25" s="111">
        <v>1</v>
      </c>
      <c r="I25" s="108" t="s">
        <v>94</v>
      </c>
      <c r="J25" s="108" t="s">
        <v>95</v>
      </c>
      <c r="K25" s="108">
        <v>513</v>
      </c>
    </row>
    <row r="26" spans="1:11" ht="15">
      <c r="A26" s="108" t="s">
        <v>125</v>
      </c>
      <c r="B26" s="108" t="s">
        <v>126</v>
      </c>
      <c r="C26" s="109">
        <v>488000</v>
      </c>
      <c r="D26" s="109">
        <v>292000</v>
      </c>
      <c r="E26" s="110">
        <v>0</v>
      </c>
      <c r="F26" s="114"/>
      <c r="G26" s="105">
        <v>80</v>
      </c>
      <c r="H26" s="111">
        <v>3</v>
      </c>
      <c r="I26" s="108" t="s">
        <v>91</v>
      </c>
      <c r="J26" s="108" t="s">
        <v>91</v>
      </c>
      <c r="K26" s="112">
        <v>445</v>
      </c>
    </row>
    <row r="27" spans="1:11" ht="15">
      <c r="A27" s="108" t="s">
        <v>127</v>
      </c>
      <c r="B27" s="108" t="s">
        <v>128</v>
      </c>
      <c r="C27" s="109">
        <v>1229000</v>
      </c>
      <c r="D27" s="109">
        <v>500000</v>
      </c>
      <c r="E27" s="110">
        <v>0</v>
      </c>
      <c r="F27" s="114"/>
      <c r="G27" s="105">
        <v>90</v>
      </c>
      <c r="H27" s="111">
        <v>3</v>
      </c>
      <c r="I27" s="108" t="s">
        <v>85</v>
      </c>
      <c r="J27" s="108" t="s">
        <v>105</v>
      </c>
      <c r="K27" s="112">
        <v>481</v>
      </c>
    </row>
    <row r="28" spans="1:11" ht="15">
      <c r="A28" s="108" t="s">
        <v>129</v>
      </c>
      <c r="B28" s="108" t="s">
        <v>130</v>
      </c>
      <c r="C28" s="110">
        <v>200000</v>
      </c>
      <c r="D28" s="109">
        <v>120000</v>
      </c>
      <c r="E28" s="109">
        <v>40000</v>
      </c>
      <c r="F28" s="115"/>
      <c r="G28" s="105">
        <v>100</v>
      </c>
      <c r="H28" s="111">
        <v>1</v>
      </c>
      <c r="I28" s="108" t="s">
        <v>91</v>
      </c>
      <c r="J28" s="108" t="s">
        <v>91</v>
      </c>
      <c r="K28" s="108">
        <v>67</v>
      </c>
    </row>
    <row r="29" spans="1:11" ht="15">
      <c r="A29" s="108" t="s">
        <v>131</v>
      </c>
      <c r="B29" s="108" t="s">
        <v>132</v>
      </c>
      <c r="C29" s="109">
        <v>817250</v>
      </c>
      <c r="D29" s="109">
        <v>398000</v>
      </c>
      <c r="E29" s="110">
        <v>91000</v>
      </c>
      <c r="F29" s="114"/>
      <c r="G29" s="105">
        <v>85</v>
      </c>
      <c r="H29" s="111">
        <v>3</v>
      </c>
      <c r="I29" s="108" t="s">
        <v>94</v>
      </c>
      <c r="J29" s="108" t="s">
        <v>94</v>
      </c>
      <c r="K29" s="112">
        <v>152</v>
      </c>
    </row>
    <row r="30" spans="1:11" ht="15">
      <c r="A30" s="108" t="s">
        <v>133</v>
      </c>
      <c r="B30" s="108" t="s">
        <v>134</v>
      </c>
      <c r="C30" s="110">
        <v>833250</v>
      </c>
      <c r="D30" s="109">
        <v>499000</v>
      </c>
      <c r="E30" s="109">
        <v>0</v>
      </c>
      <c r="F30" s="115"/>
      <c r="G30" s="105">
        <v>100</v>
      </c>
      <c r="H30" s="111">
        <v>1</v>
      </c>
      <c r="I30" s="108" t="s">
        <v>94</v>
      </c>
      <c r="J30" s="108" t="s">
        <v>94</v>
      </c>
      <c r="K30" s="108">
        <v>249</v>
      </c>
    </row>
    <row r="31" spans="1:11" ht="15">
      <c r="A31" s="108" t="s">
        <v>135</v>
      </c>
      <c r="B31" s="108" t="s">
        <v>136</v>
      </c>
      <c r="C31" s="109">
        <v>227305</v>
      </c>
      <c r="D31" s="109">
        <v>136000</v>
      </c>
      <c r="E31" s="110">
        <v>45000</v>
      </c>
      <c r="F31" s="114"/>
      <c r="G31" s="105">
        <v>82.5</v>
      </c>
      <c r="H31" s="111">
        <v>3</v>
      </c>
      <c r="I31" s="108" t="s">
        <v>85</v>
      </c>
      <c r="J31" s="108" t="s">
        <v>105</v>
      </c>
      <c r="K31" s="112">
        <v>76</v>
      </c>
    </row>
    <row r="32" spans="1:11" ht="15">
      <c r="A32" s="108" t="s">
        <v>137</v>
      </c>
      <c r="B32" s="108" t="s">
        <v>138</v>
      </c>
      <c r="C32" s="109">
        <v>1351682</v>
      </c>
      <c r="D32" s="109">
        <v>675000</v>
      </c>
      <c r="E32" s="110">
        <v>325000</v>
      </c>
      <c r="F32" s="114"/>
      <c r="G32" s="105">
        <v>85</v>
      </c>
      <c r="H32" s="111">
        <v>3</v>
      </c>
      <c r="I32" s="108" t="s">
        <v>82</v>
      </c>
      <c r="J32" s="108" t="s">
        <v>82</v>
      </c>
      <c r="K32" s="112">
        <v>769</v>
      </c>
    </row>
    <row r="33" spans="1:11" ht="15">
      <c r="A33" s="108" t="s">
        <v>139</v>
      </c>
      <c r="B33" s="108" t="s">
        <v>140</v>
      </c>
      <c r="C33" s="110">
        <v>499700</v>
      </c>
      <c r="D33" s="109">
        <v>292000</v>
      </c>
      <c r="E33" s="109">
        <v>98000</v>
      </c>
      <c r="F33" s="115"/>
      <c r="G33" s="105">
        <v>82.5</v>
      </c>
      <c r="H33" s="111">
        <v>1</v>
      </c>
      <c r="I33" s="108" t="s">
        <v>85</v>
      </c>
      <c r="J33" s="108" t="s">
        <v>85</v>
      </c>
      <c r="K33" s="108">
        <v>236</v>
      </c>
    </row>
    <row r="34" spans="1:11" ht="15">
      <c r="A34" s="108" t="s">
        <v>141</v>
      </c>
      <c r="B34" s="108" t="s">
        <v>142</v>
      </c>
      <c r="C34" s="109">
        <v>799000</v>
      </c>
      <c r="D34" s="109">
        <v>319000</v>
      </c>
      <c r="E34" s="109">
        <v>239000</v>
      </c>
      <c r="F34" s="115"/>
      <c r="G34" s="105">
        <v>90</v>
      </c>
      <c r="H34" s="111">
        <v>2</v>
      </c>
      <c r="I34" s="108" t="s">
        <v>85</v>
      </c>
      <c r="J34" s="108" t="s">
        <v>85</v>
      </c>
      <c r="K34" s="108">
        <v>1736</v>
      </c>
    </row>
    <row r="35" spans="1:11" ht="15">
      <c r="A35" s="108" t="s">
        <v>143</v>
      </c>
      <c r="B35" s="108" t="s">
        <v>144</v>
      </c>
      <c r="C35" s="109">
        <v>1136481</v>
      </c>
      <c r="D35" s="109">
        <v>500000</v>
      </c>
      <c r="E35" s="109">
        <v>0</v>
      </c>
      <c r="F35" s="115"/>
      <c r="G35" s="105">
        <v>98</v>
      </c>
      <c r="H35" s="111">
        <v>2</v>
      </c>
      <c r="I35" s="108" t="s">
        <v>91</v>
      </c>
      <c r="J35" s="108" t="s">
        <v>145</v>
      </c>
      <c r="K35" s="108">
        <v>397</v>
      </c>
    </row>
    <row r="36" spans="1:11" ht="15">
      <c r="A36" s="108" t="s">
        <v>146</v>
      </c>
      <c r="B36" s="108" t="s">
        <v>147</v>
      </c>
      <c r="C36" s="110">
        <v>404522</v>
      </c>
      <c r="D36" s="109">
        <v>242000</v>
      </c>
      <c r="E36" s="109">
        <v>0</v>
      </c>
      <c r="F36" s="115"/>
      <c r="G36" s="105">
        <v>100</v>
      </c>
      <c r="H36" s="111">
        <v>1</v>
      </c>
      <c r="I36" s="108" t="s">
        <v>91</v>
      </c>
      <c r="J36" s="108" t="s">
        <v>91</v>
      </c>
      <c r="K36" s="108">
        <v>480</v>
      </c>
    </row>
    <row r="37" spans="1:11" ht="15">
      <c r="A37" s="108" t="s">
        <v>148</v>
      </c>
      <c r="B37" s="108" t="s">
        <v>149</v>
      </c>
      <c r="C37" s="110">
        <v>944064</v>
      </c>
      <c r="D37" s="109">
        <v>470000</v>
      </c>
      <c r="E37" s="109">
        <v>0</v>
      </c>
      <c r="F37" s="115"/>
      <c r="G37" s="105">
        <v>100</v>
      </c>
      <c r="H37" s="111">
        <v>1</v>
      </c>
      <c r="I37" s="108" t="s">
        <v>91</v>
      </c>
      <c r="J37" s="108" t="s">
        <v>91</v>
      </c>
      <c r="K37" s="108">
        <v>946</v>
      </c>
    </row>
    <row r="38" spans="1:11" ht="15">
      <c r="A38" s="108" t="s">
        <v>150</v>
      </c>
      <c r="B38" s="108" t="s">
        <v>151</v>
      </c>
      <c r="C38" s="110">
        <v>949884</v>
      </c>
      <c r="D38" s="109">
        <v>500000</v>
      </c>
      <c r="E38" s="109">
        <v>0</v>
      </c>
      <c r="F38" s="115"/>
      <c r="G38" s="105">
        <v>77.5</v>
      </c>
      <c r="H38" s="111">
        <v>1</v>
      </c>
      <c r="I38" s="108" t="s">
        <v>91</v>
      </c>
      <c r="J38" s="108" t="s">
        <v>98</v>
      </c>
      <c r="K38" s="108">
        <v>480</v>
      </c>
    </row>
    <row r="39" spans="1:11" ht="15">
      <c r="A39" s="108" t="s">
        <v>152</v>
      </c>
      <c r="B39" s="108" t="s">
        <v>153</v>
      </c>
      <c r="C39" s="109">
        <v>992000</v>
      </c>
      <c r="D39" s="109">
        <v>400000</v>
      </c>
      <c r="E39" s="110">
        <v>100000</v>
      </c>
      <c r="F39" s="114"/>
      <c r="G39" s="105">
        <v>87.5</v>
      </c>
      <c r="H39" s="111">
        <v>3</v>
      </c>
      <c r="I39" s="108" t="s">
        <v>94</v>
      </c>
      <c r="J39" s="108" t="s">
        <v>94</v>
      </c>
      <c r="K39" s="112">
        <v>230</v>
      </c>
    </row>
    <row r="40" spans="1:11" ht="15">
      <c r="A40" s="108" t="s">
        <v>154</v>
      </c>
      <c r="B40" s="108" t="s">
        <v>155</v>
      </c>
      <c r="C40" s="109">
        <v>1330309</v>
      </c>
      <c r="D40" s="109">
        <v>532000</v>
      </c>
      <c r="E40" s="110">
        <v>399000</v>
      </c>
      <c r="F40" s="114"/>
      <c r="G40" s="105">
        <v>82.5</v>
      </c>
      <c r="H40" s="111">
        <v>3</v>
      </c>
      <c r="I40" s="108" t="s">
        <v>85</v>
      </c>
      <c r="J40" s="108" t="s">
        <v>156</v>
      </c>
      <c r="K40" s="112">
        <v>1802</v>
      </c>
    </row>
    <row r="41" spans="1:11" ht="15">
      <c r="A41" s="108" t="s">
        <v>157</v>
      </c>
      <c r="B41" s="108" t="s">
        <v>158</v>
      </c>
      <c r="C41" s="109">
        <v>740052</v>
      </c>
      <c r="D41" s="109">
        <v>440000</v>
      </c>
      <c r="E41" s="110">
        <v>0</v>
      </c>
      <c r="F41" s="114"/>
      <c r="G41" s="105">
        <v>82.5</v>
      </c>
      <c r="H41" s="111">
        <v>3</v>
      </c>
      <c r="I41" s="108" t="s">
        <v>85</v>
      </c>
      <c r="J41" s="108" t="s">
        <v>114</v>
      </c>
      <c r="K41" s="112">
        <v>488</v>
      </c>
    </row>
    <row r="42" spans="1:11" ht="15">
      <c r="A42" s="108" t="s">
        <v>159</v>
      </c>
      <c r="B42" s="108" t="s">
        <v>160</v>
      </c>
      <c r="C42" s="110">
        <v>2318000</v>
      </c>
      <c r="D42" s="109">
        <v>1000000</v>
      </c>
      <c r="E42" s="109">
        <v>0</v>
      </c>
      <c r="F42" s="115"/>
      <c r="G42" s="105">
        <v>100</v>
      </c>
      <c r="H42" s="111">
        <v>1</v>
      </c>
      <c r="I42" s="108" t="s">
        <v>85</v>
      </c>
      <c r="J42" s="108" t="s">
        <v>114</v>
      </c>
      <c r="K42" s="108">
        <v>1159</v>
      </c>
    </row>
    <row r="43" spans="1:11" ht="15">
      <c r="A43" s="108" t="s">
        <v>161</v>
      </c>
      <c r="B43" s="108" t="s">
        <v>162</v>
      </c>
      <c r="C43" s="109">
        <v>1405069</v>
      </c>
      <c r="D43" s="109">
        <v>702000</v>
      </c>
      <c r="E43" s="110">
        <v>298000</v>
      </c>
      <c r="F43" s="114"/>
      <c r="G43" s="105">
        <v>75</v>
      </c>
      <c r="H43" s="111">
        <v>3</v>
      </c>
      <c r="I43" s="108" t="s">
        <v>94</v>
      </c>
      <c r="J43" s="108" t="s">
        <v>95</v>
      </c>
      <c r="K43" s="112">
        <v>561</v>
      </c>
    </row>
    <row r="44" spans="1:11" ht="15">
      <c r="A44" s="108" t="s">
        <v>163</v>
      </c>
      <c r="B44" s="108" t="s">
        <v>164</v>
      </c>
      <c r="C44" s="110">
        <v>793507</v>
      </c>
      <c r="D44" s="109">
        <v>396000</v>
      </c>
      <c r="E44" s="109">
        <v>238000</v>
      </c>
      <c r="F44" s="115"/>
      <c r="G44" s="105">
        <v>75</v>
      </c>
      <c r="H44" s="111">
        <v>1</v>
      </c>
      <c r="I44" s="108" t="s">
        <v>94</v>
      </c>
      <c r="J44" s="108" t="s">
        <v>94</v>
      </c>
      <c r="K44" s="108">
        <v>589</v>
      </c>
    </row>
    <row r="45" spans="1:11" ht="15">
      <c r="A45" s="108" t="s">
        <v>165</v>
      </c>
      <c r="B45" s="108" t="s">
        <v>166</v>
      </c>
      <c r="C45" s="109">
        <v>937946</v>
      </c>
      <c r="D45" s="109">
        <v>370000</v>
      </c>
      <c r="E45" s="110">
        <v>280000</v>
      </c>
      <c r="F45" s="114"/>
      <c r="G45" s="105">
        <v>92.5</v>
      </c>
      <c r="H45" s="111">
        <v>3</v>
      </c>
      <c r="I45" s="108" t="s">
        <v>94</v>
      </c>
      <c r="J45" s="108" t="s">
        <v>94</v>
      </c>
      <c r="K45" s="112">
        <v>1720</v>
      </c>
    </row>
    <row r="46" spans="1:11" ht="15">
      <c r="A46" s="108" t="s">
        <v>167</v>
      </c>
      <c r="B46" s="108" t="s">
        <v>168</v>
      </c>
      <c r="C46" s="109">
        <v>762000</v>
      </c>
      <c r="D46" s="109">
        <v>457000</v>
      </c>
      <c r="E46" s="110">
        <v>0</v>
      </c>
      <c r="F46" s="114"/>
      <c r="G46" s="105">
        <v>80</v>
      </c>
      <c r="H46" s="111">
        <v>3</v>
      </c>
      <c r="I46" s="108" t="s">
        <v>91</v>
      </c>
      <c r="J46" s="108" t="s">
        <v>91</v>
      </c>
      <c r="K46" s="112">
        <v>170</v>
      </c>
    </row>
    <row r="47" spans="1:11" ht="15">
      <c r="A47" s="108" t="s">
        <v>169</v>
      </c>
      <c r="B47" s="108" t="s">
        <v>170</v>
      </c>
      <c r="C47" s="110">
        <v>660000</v>
      </c>
      <c r="D47" s="109">
        <v>330000</v>
      </c>
      <c r="E47" s="109">
        <v>198000</v>
      </c>
      <c r="F47" s="115"/>
      <c r="G47" s="105">
        <v>92.5</v>
      </c>
      <c r="H47" s="111">
        <v>1</v>
      </c>
      <c r="I47" s="108" t="s">
        <v>85</v>
      </c>
      <c r="J47" s="108" t="s">
        <v>156</v>
      </c>
      <c r="K47" s="108">
        <v>825</v>
      </c>
    </row>
    <row r="48" spans="1:11" ht="15">
      <c r="A48" s="108" t="s">
        <v>171</v>
      </c>
      <c r="B48" s="108" t="s">
        <v>172</v>
      </c>
      <c r="C48" s="110">
        <v>585985</v>
      </c>
      <c r="D48" s="109">
        <v>351000</v>
      </c>
      <c r="E48" s="109">
        <v>117000</v>
      </c>
      <c r="F48" s="115"/>
      <c r="G48" s="105">
        <v>90</v>
      </c>
      <c r="H48" s="111">
        <v>1</v>
      </c>
      <c r="I48" s="108" t="s">
        <v>91</v>
      </c>
      <c r="J48" s="108" t="s">
        <v>98</v>
      </c>
      <c r="K48" s="108">
        <v>475</v>
      </c>
    </row>
    <row r="49" spans="1:11" ht="15">
      <c r="A49" s="108" t="s">
        <v>173</v>
      </c>
      <c r="B49" s="108" t="s">
        <v>174</v>
      </c>
      <c r="C49" s="109">
        <v>236453</v>
      </c>
      <c r="D49" s="109">
        <v>94000</v>
      </c>
      <c r="E49" s="110">
        <v>0</v>
      </c>
      <c r="F49" s="114"/>
      <c r="G49" s="105">
        <v>100</v>
      </c>
      <c r="H49" s="111">
        <v>3</v>
      </c>
      <c r="I49" s="108" t="s">
        <v>91</v>
      </c>
      <c r="J49" s="108" t="s">
        <v>98</v>
      </c>
      <c r="K49" s="112">
        <v>1632</v>
      </c>
    </row>
    <row r="50" spans="1:11" ht="15">
      <c r="A50" s="108" t="s">
        <v>175</v>
      </c>
      <c r="B50" s="108" t="s">
        <v>176</v>
      </c>
      <c r="C50" s="109">
        <v>120000</v>
      </c>
      <c r="D50" s="109">
        <v>72000</v>
      </c>
      <c r="E50" s="110">
        <v>24000</v>
      </c>
      <c r="F50" s="114"/>
      <c r="G50" s="105">
        <v>90</v>
      </c>
      <c r="H50" s="111">
        <v>3</v>
      </c>
      <c r="I50" s="108" t="s">
        <v>94</v>
      </c>
      <c r="J50" s="108" t="s">
        <v>95</v>
      </c>
      <c r="K50" s="112">
        <v>205</v>
      </c>
    </row>
    <row r="51" spans="1:11" ht="15">
      <c r="A51" s="108" t="s">
        <v>177</v>
      </c>
      <c r="B51" s="108" t="s">
        <v>178</v>
      </c>
      <c r="C51" s="110">
        <v>1277958</v>
      </c>
      <c r="D51" s="109">
        <v>625000</v>
      </c>
      <c r="E51" s="109">
        <v>0</v>
      </c>
      <c r="F51" s="115"/>
      <c r="G51" s="105">
        <v>80</v>
      </c>
      <c r="H51" s="111">
        <v>1</v>
      </c>
      <c r="I51" s="108" t="s">
        <v>85</v>
      </c>
      <c r="J51" s="108" t="s">
        <v>86</v>
      </c>
      <c r="K51" s="108">
        <v>1220</v>
      </c>
    </row>
    <row r="52" spans="1:11" ht="15">
      <c r="A52" s="108" t="s">
        <v>179</v>
      </c>
      <c r="B52" s="108" t="s">
        <v>180</v>
      </c>
      <c r="C52" s="109">
        <v>1465487</v>
      </c>
      <c r="D52" s="109">
        <v>586000</v>
      </c>
      <c r="E52" s="109">
        <v>0</v>
      </c>
      <c r="F52" s="115"/>
      <c r="G52" s="105">
        <v>66</v>
      </c>
      <c r="H52" s="111">
        <v>2</v>
      </c>
      <c r="I52" s="108" t="s">
        <v>94</v>
      </c>
      <c r="J52" s="108" t="s">
        <v>95</v>
      </c>
      <c r="K52" s="108">
        <v>1750</v>
      </c>
    </row>
    <row r="53" spans="1:11" ht="15">
      <c r="A53" s="108" t="s">
        <v>181</v>
      </c>
      <c r="B53" s="108" t="s">
        <v>182</v>
      </c>
      <c r="C53" s="109">
        <v>401692</v>
      </c>
      <c r="D53" s="109">
        <v>160000</v>
      </c>
      <c r="E53" s="110">
        <v>0</v>
      </c>
      <c r="F53" s="114"/>
      <c r="G53" s="105">
        <v>92.5</v>
      </c>
      <c r="H53" s="111">
        <v>3</v>
      </c>
      <c r="I53" s="108" t="s">
        <v>94</v>
      </c>
      <c r="J53" s="108" t="s">
        <v>94</v>
      </c>
      <c r="K53" s="112">
        <v>1807</v>
      </c>
    </row>
    <row r="54" spans="1:11" ht="15">
      <c r="A54" s="108" t="s">
        <v>183</v>
      </c>
      <c r="B54" s="108" t="s">
        <v>184</v>
      </c>
      <c r="C54" s="110">
        <v>1340130</v>
      </c>
      <c r="D54" s="109">
        <v>670000</v>
      </c>
      <c r="E54" s="109">
        <v>0</v>
      </c>
      <c r="F54" s="115"/>
      <c r="G54" s="105">
        <v>85</v>
      </c>
      <c r="H54" s="111">
        <v>1</v>
      </c>
      <c r="I54" s="108" t="s">
        <v>94</v>
      </c>
      <c r="J54" s="108" t="s">
        <v>94</v>
      </c>
      <c r="K54" s="108">
        <v>987</v>
      </c>
    </row>
    <row r="55" spans="1:11" ht="15">
      <c r="A55" s="108" t="s">
        <v>185</v>
      </c>
      <c r="B55" s="108" t="s">
        <v>186</v>
      </c>
      <c r="C55" s="110">
        <v>896907</v>
      </c>
      <c r="D55" s="109">
        <v>500000</v>
      </c>
      <c r="E55" s="109">
        <v>0</v>
      </c>
      <c r="F55" s="115"/>
      <c r="G55" s="105">
        <v>70</v>
      </c>
      <c r="H55" s="111">
        <v>1</v>
      </c>
      <c r="I55" s="108" t="s">
        <v>85</v>
      </c>
      <c r="J55" s="108" t="s">
        <v>156</v>
      </c>
      <c r="K55" s="108">
        <v>377</v>
      </c>
    </row>
    <row r="56" spans="1:11" ht="15">
      <c r="A56" s="108" t="s">
        <v>187</v>
      </c>
      <c r="B56" s="108" t="s">
        <v>188</v>
      </c>
      <c r="C56" s="109">
        <v>671213</v>
      </c>
      <c r="D56" s="109">
        <v>402000</v>
      </c>
      <c r="E56" s="110">
        <v>98000</v>
      </c>
      <c r="F56" s="114"/>
      <c r="G56" s="105">
        <v>92.5</v>
      </c>
      <c r="H56" s="111">
        <v>3</v>
      </c>
      <c r="I56" s="108" t="s">
        <v>85</v>
      </c>
      <c r="J56" s="108" t="s">
        <v>85</v>
      </c>
      <c r="K56" s="112">
        <v>266</v>
      </c>
    </row>
    <row r="57" spans="1:11" ht="15">
      <c r="A57" s="108" t="s">
        <v>189</v>
      </c>
      <c r="B57" s="108" t="s">
        <v>190</v>
      </c>
      <c r="C57" s="109">
        <v>453219</v>
      </c>
      <c r="D57" s="109">
        <v>220000</v>
      </c>
      <c r="E57" s="110">
        <v>130000</v>
      </c>
      <c r="F57" s="114"/>
      <c r="G57" s="105">
        <v>95</v>
      </c>
      <c r="H57" s="111">
        <v>3</v>
      </c>
      <c r="I57" s="108" t="s">
        <v>85</v>
      </c>
      <c r="J57" s="108" t="s">
        <v>85</v>
      </c>
      <c r="K57" s="112">
        <v>607</v>
      </c>
    </row>
    <row r="58" spans="1:11" ht="15">
      <c r="A58" s="108" t="s">
        <v>191</v>
      </c>
      <c r="B58" s="108" t="s">
        <v>192</v>
      </c>
      <c r="C58" s="110">
        <v>1297913</v>
      </c>
      <c r="D58" s="109">
        <v>648000</v>
      </c>
      <c r="E58" s="109">
        <v>0</v>
      </c>
      <c r="F58" s="115"/>
      <c r="G58" s="105">
        <v>97.5</v>
      </c>
      <c r="H58" s="111">
        <v>1</v>
      </c>
      <c r="I58" s="108" t="s">
        <v>94</v>
      </c>
      <c r="J58" s="108" t="s">
        <v>95</v>
      </c>
      <c r="K58" s="108">
        <v>1019</v>
      </c>
    </row>
    <row r="59" spans="1:11" ht="15">
      <c r="A59" s="108" t="s">
        <v>193</v>
      </c>
      <c r="B59" s="108" t="s">
        <v>194</v>
      </c>
      <c r="C59" s="109">
        <v>653000</v>
      </c>
      <c r="D59" s="109">
        <v>325000</v>
      </c>
      <c r="E59" s="110">
        <v>0</v>
      </c>
      <c r="F59" s="114"/>
      <c r="G59" s="105">
        <v>72.5</v>
      </c>
      <c r="H59" s="111">
        <v>3</v>
      </c>
      <c r="I59" s="108" t="s">
        <v>94</v>
      </c>
      <c r="J59" s="108" t="s">
        <v>95</v>
      </c>
      <c r="K59" s="112">
        <v>1078</v>
      </c>
    </row>
    <row r="60" spans="1:11" ht="15">
      <c r="A60" s="108" t="s">
        <v>195</v>
      </c>
      <c r="B60" s="108" t="s">
        <v>196</v>
      </c>
      <c r="C60" s="109">
        <v>836306</v>
      </c>
      <c r="D60" s="109">
        <v>418000</v>
      </c>
      <c r="E60" s="110">
        <v>249000</v>
      </c>
      <c r="F60" s="114"/>
      <c r="G60" s="105">
        <v>100</v>
      </c>
      <c r="H60" s="111">
        <v>3</v>
      </c>
      <c r="I60" s="108" t="s">
        <v>94</v>
      </c>
      <c r="J60" s="108" t="s">
        <v>95</v>
      </c>
      <c r="K60" s="112">
        <v>697</v>
      </c>
    </row>
    <row r="61" spans="1:11" ht="15">
      <c r="A61" s="108" t="s">
        <v>197</v>
      </c>
      <c r="B61" s="108" t="s">
        <v>198</v>
      </c>
      <c r="C61" s="109">
        <v>1097673</v>
      </c>
      <c r="D61" s="109">
        <v>548000</v>
      </c>
      <c r="E61" s="110">
        <v>0</v>
      </c>
      <c r="F61" s="114"/>
      <c r="G61" s="105">
        <v>80</v>
      </c>
      <c r="H61" s="111">
        <v>3</v>
      </c>
      <c r="I61" s="108" t="s">
        <v>85</v>
      </c>
      <c r="J61" s="108" t="s">
        <v>85</v>
      </c>
      <c r="K61" s="112">
        <v>543</v>
      </c>
    </row>
    <row r="62" spans="1:11" ht="15">
      <c r="A62" s="108" t="s">
        <v>199</v>
      </c>
      <c r="B62" s="108" t="s">
        <v>200</v>
      </c>
      <c r="C62" s="109">
        <v>84914</v>
      </c>
      <c r="D62" s="109">
        <v>50000</v>
      </c>
      <c r="E62" s="109">
        <v>0</v>
      </c>
      <c r="F62" s="115"/>
      <c r="G62" s="105">
        <v>95</v>
      </c>
      <c r="H62" s="111">
        <v>2</v>
      </c>
      <c r="I62" s="108" t="s">
        <v>91</v>
      </c>
      <c r="J62" s="108" t="s">
        <v>91</v>
      </c>
      <c r="K62" s="108">
        <v>389</v>
      </c>
    </row>
    <row r="63" spans="1:11" ht="15">
      <c r="A63" s="108" t="s">
        <v>201</v>
      </c>
      <c r="B63" s="108" t="s">
        <v>202</v>
      </c>
      <c r="C63" s="110">
        <v>465802</v>
      </c>
      <c r="D63" s="109">
        <v>279000</v>
      </c>
      <c r="E63" s="109">
        <v>0</v>
      </c>
      <c r="F63" s="115"/>
      <c r="G63" s="105">
        <v>100</v>
      </c>
      <c r="H63" s="111">
        <v>1</v>
      </c>
      <c r="I63" s="108" t="s">
        <v>91</v>
      </c>
      <c r="J63" s="108" t="s">
        <v>91</v>
      </c>
      <c r="K63" s="108">
        <v>433</v>
      </c>
    </row>
    <row r="64" spans="1:11" ht="15">
      <c r="A64" s="108" t="s">
        <v>203</v>
      </c>
      <c r="B64" s="108" t="s">
        <v>204</v>
      </c>
      <c r="C64" s="109">
        <v>1189694</v>
      </c>
      <c r="D64" s="109">
        <v>594000</v>
      </c>
      <c r="E64" s="110">
        <v>356000</v>
      </c>
      <c r="F64" s="114"/>
      <c r="G64" s="105">
        <v>95</v>
      </c>
      <c r="H64" s="111">
        <v>3</v>
      </c>
      <c r="I64" s="108" t="s">
        <v>94</v>
      </c>
      <c r="J64" s="108" t="s">
        <v>95</v>
      </c>
      <c r="K64" s="112">
        <v>850</v>
      </c>
    </row>
    <row r="65" spans="1:11" ht="15">
      <c r="A65" s="108" t="s">
        <v>205</v>
      </c>
      <c r="B65" s="108" t="s">
        <v>206</v>
      </c>
      <c r="C65" s="110">
        <v>442748</v>
      </c>
      <c r="D65" s="109">
        <v>265000</v>
      </c>
      <c r="E65" s="109">
        <v>0</v>
      </c>
      <c r="F65" s="115"/>
      <c r="G65" s="105">
        <v>80</v>
      </c>
      <c r="H65" s="111">
        <v>1</v>
      </c>
      <c r="I65" s="108" t="s">
        <v>85</v>
      </c>
      <c r="J65" s="108" t="s">
        <v>105</v>
      </c>
      <c r="K65" s="108">
        <v>297</v>
      </c>
    </row>
    <row r="66" spans="1:11" ht="15">
      <c r="A66" s="108" t="s">
        <v>207</v>
      </c>
      <c r="B66" s="108" t="s">
        <v>208</v>
      </c>
      <c r="C66" s="109">
        <v>814780</v>
      </c>
      <c r="D66" s="109">
        <v>485000</v>
      </c>
      <c r="E66" s="109">
        <v>0</v>
      </c>
      <c r="F66" s="115"/>
      <c r="G66" s="105">
        <v>98</v>
      </c>
      <c r="H66" s="111">
        <v>2</v>
      </c>
      <c r="I66" s="108" t="s">
        <v>91</v>
      </c>
      <c r="J66" s="108" t="s">
        <v>91</v>
      </c>
      <c r="K66" s="108">
        <v>241</v>
      </c>
    </row>
    <row r="67" spans="1:11" ht="15">
      <c r="A67" s="108" t="s">
        <v>209</v>
      </c>
      <c r="B67" s="108" t="s">
        <v>210</v>
      </c>
      <c r="C67" s="110">
        <v>436000</v>
      </c>
      <c r="D67" s="109">
        <v>218000</v>
      </c>
      <c r="E67" s="109">
        <v>130000</v>
      </c>
      <c r="F67" s="115"/>
      <c r="G67" s="105">
        <v>87.5</v>
      </c>
      <c r="H67" s="111">
        <v>1</v>
      </c>
      <c r="I67" s="108" t="s">
        <v>82</v>
      </c>
      <c r="J67" s="108" t="s">
        <v>211</v>
      </c>
      <c r="K67" s="108">
        <v>650</v>
      </c>
    </row>
    <row r="68" spans="1:11" ht="15">
      <c r="A68" s="108" t="s">
        <v>212</v>
      </c>
      <c r="B68" s="108" t="s">
        <v>213</v>
      </c>
      <c r="C68" s="110">
        <v>564723</v>
      </c>
      <c r="D68" s="109">
        <v>338000</v>
      </c>
      <c r="E68" s="109">
        <v>0</v>
      </c>
      <c r="F68" s="115"/>
      <c r="G68" s="105">
        <v>100</v>
      </c>
      <c r="H68" s="111">
        <v>1</v>
      </c>
      <c r="I68" s="108" t="s">
        <v>85</v>
      </c>
      <c r="J68" s="108" t="s">
        <v>156</v>
      </c>
      <c r="K68" s="108">
        <v>282</v>
      </c>
    </row>
    <row r="69" spans="1:11" ht="15">
      <c r="A69" s="108" t="s">
        <v>214</v>
      </c>
      <c r="B69" s="108" t="s">
        <v>215</v>
      </c>
      <c r="C69" s="109">
        <v>693000</v>
      </c>
      <c r="D69" s="109">
        <v>346000</v>
      </c>
      <c r="E69" s="110">
        <v>0</v>
      </c>
      <c r="F69" s="114"/>
      <c r="G69" s="105">
        <v>75</v>
      </c>
      <c r="H69" s="111">
        <v>3</v>
      </c>
      <c r="I69" s="108" t="s">
        <v>94</v>
      </c>
      <c r="J69" s="108" t="s">
        <v>95</v>
      </c>
      <c r="K69" s="112">
        <v>801</v>
      </c>
    </row>
    <row r="70" spans="1:11" ht="15">
      <c r="A70" s="108" t="s">
        <v>216</v>
      </c>
      <c r="B70" s="108" t="s">
        <v>217</v>
      </c>
      <c r="C70" s="109">
        <v>1628277</v>
      </c>
      <c r="D70" s="109">
        <v>651000</v>
      </c>
      <c r="E70" s="109">
        <v>0</v>
      </c>
      <c r="F70" s="115"/>
      <c r="G70" s="105">
        <v>90</v>
      </c>
      <c r="H70" s="111">
        <v>2</v>
      </c>
      <c r="I70" s="108" t="s">
        <v>82</v>
      </c>
      <c r="J70" s="108" t="s">
        <v>211</v>
      </c>
      <c r="K70" s="108">
        <v>1960</v>
      </c>
    </row>
    <row r="71" spans="1:11" ht="15">
      <c r="A71" s="108" t="s">
        <v>218</v>
      </c>
      <c r="B71" s="108" t="s">
        <v>219</v>
      </c>
      <c r="C71" s="110">
        <v>355000</v>
      </c>
      <c r="D71" s="109">
        <v>213000</v>
      </c>
      <c r="E71" s="109">
        <v>0</v>
      </c>
      <c r="F71" s="115"/>
      <c r="G71" s="105">
        <v>100</v>
      </c>
      <c r="H71" s="111">
        <v>1</v>
      </c>
      <c r="I71" s="108" t="s">
        <v>85</v>
      </c>
      <c r="J71" s="108" t="s">
        <v>85</v>
      </c>
      <c r="K71" s="108">
        <v>487</v>
      </c>
    </row>
    <row r="72" spans="1:11" ht="15">
      <c r="A72" s="108" t="s">
        <v>220</v>
      </c>
      <c r="B72" s="108" t="s">
        <v>221</v>
      </c>
      <c r="C72" s="110">
        <v>677000</v>
      </c>
      <c r="D72" s="109">
        <v>338000</v>
      </c>
      <c r="E72" s="109">
        <v>203000</v>
      </c>
      <c r="F72" s="115"/>
      <c r="G72" s="105">
        <v>85</v>
      </c>
      <c r="H72" s="111">
        <v>1</v>
      </c>
      <c r="I72" s="108" t="s">
        <v>85</v>
      </c>
      <c r="J72" s="108" t="s">
        <v>114</v>
      </c>
      <c r="K72" s="108">
        <v>761</v>
      </c>
    </row>
    <row r="73" spans="1:11" ht="15">
      <c r="A73" s="108" t="s">
        <v>222</v>
      </c>
      <c r="B73" s="108" t="s">
        <v>223</v>
      </c>
      <c r="C73" s="109">
        <v>2805144</v>
      </c>
      <c r="D73" s="109">
        <v>1000000</v>
      </c>
      <c r="E73" s="110">
        <v>0</v>
      </c>
      <c r="F73" s="114"/>
      <c r="G73" s="105">
        <v>95</v>
      </c>
      <c r="H73" s="111">
        <v>3</v>
      </c>
      <c r="I73" s="108" t="s">
        <v>91</v>
      </c>
      <c r="J73" s="108" t="s">
        <v>91</v>
      </c>
      <c r="K73" s="112">
        <v>1609</v>
      </c>
    </row>
    <row r="74" spans="1:11" ht="15">
      <c r="A74" s="108" t="s">
        <v>224</v>
      </c>
      <c r="B74" s="108" t="s">
        <v>225</v>
      </c>
      <c r="C74" s="109">
        <v>458000</v>
      </c>
      <c r="D74" s="109">
        <v>229000</v>
      </c>
      <c r="E74" s="110">
        <v>0</v>
      </c>
      <c r="F74" s="114"/>
      <c r="G74" s="105">
        <v>95</v>
      </c>
      <c r="H74" s="111">
        <v>3</v>
      </c>
      <c r="I74" s="108" t="s">
        <v>91</v>
      </c>
      <c r="J74" s="108" t="s">
        <v>91</v>
      </c>
      <c r="K74" s="112">
        <v>604</v>
      </c>
    </row>
    <row r="75" spans="1:11" ht="15">
      <c r="A75" s="108" t="s">
        <v>226</v>
      </c>
      <c r="B75" s="108" t="s">
        <v>227</v>
      </c>
      <c r="C75" s="109">
        <v>500000</v>
      </c>
      <c r="D75" s="109">
        <v>200000</v>
      </c>
      <c r="E75" s="110">
        <v>150000</v>
      </c>
      <c r="F75" s="114"/>
      <c r="G75" s="105">
        <v>92.5</v>
      </c>
      <c r="H75" s="111">
        <v>3</v>
      </c>
      <c r="I75" s="108" t="s">
        <v>94</v>
      </c>
      <c r="J75" s="108" t="s">
        <v>94</v>
      </c>
      <c r="K75" s="112">
        <v>1998</v>
      </c>
    </row>
    <row r="76" spans="1:11" ht="15">
      <c r="A76" s="108" t="s">
        <v>228</v>
      </c>
      <c r="B76" s="108" t="s">
        <v>229</v>
      </c>
      <c r="C76" s="109">
        <v>503608</v>
      </c>
      <c r="D76" s="109">
        <v>302000</v>
      </c>
      <c r="E76" s="110">
        <v>100000</v>
      </c>
      <c r="F76" s="114"/>
      <c r="G76" s="105">
        <v>92.5</v>
      </c>
      <c r="H76" s="111">
        <v>3</v>
      </c>
      <c r="I76" s="108" t="s">
        <v>85</v>
      </c>
      <c r="J76" s="108" t="s">
        <v>85</v>
      </c>
      <c r="K76" s="112">
        <v>155</v>
      </c>
    </row>
    <row r="77" spans="1:11" ht="15">
      <c r="A77" s="108" t="s">
        <v>230</v>
      </c>
      <c r="B77" s="108" t="s">
        <v>231</v>
      </c>
      <c r="C77" s="109">
        <v>765577</v>
      </c>
      <c r="D77" s="109">
        <v>382000</v>
      </c>
      <c r="E77" s="109">
        <v>229000</v>
      </c>
      <c r="F77" s="115"/>
      <c r="G77" s="105">
        <v>95</v>
      </c>
      <c r="H77" s="111">
        <v>2</v>
      </c>
      <c r="I77" s="108" t="s">
        <v>85</v>
      </c>
      <c r="J77" s="108" t="s">
        <v>105</v>
      </c>
      <c r="K77" s="108">
        <v>1390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7"/>
  <sheetViews>
    <sheetView zoomScalePageLayoutView="0" workbookViewId="0" topLeftCell="A7">
      <selection activeCell="P11" sqref="P11"/>
    </sheetView>
  </sheetViews>
  <sheetFormatPr defaultColWidth="9.140625" defaultRowHeight="15"/>
  <cols>
    <col min="1" max="1" width="16.00390625" style="124" bestFit="1" customWidth="1"/>
    <col min="2" max="2" width="21.421875" style="124" bestFit="1" customWidth="1"/>
    <col min="3" max="3" width="8.28125" style="124" bestFit="1" customWidth="1"/>
    <col min="4" max="4" width="8.00390625" style="124" bestFit="1" customWidth="1"/>
    <col min="5" max="5" width="9.140625" style="124" customWidth="1"/>
    <col min="6" max="6" width="9.28125" style="124" bestFit="1" customWidth="1"/>
    <col min="7" max="7" width="8.7109375" style="124" customWidth="1"/>
    <col min="8" max="8" width="6.140625" style="124" bestFit="1" customWidth="1"/>
    <col min="9" max="9" width="13.8515625" style="124" customWidth="1"/>
    <col min="10" max="10" width="15.421875" style="124" bestFit="1" customWidth="1"/>
    <col min="11" max="11" width="20.7109375" style="124" bestFit="1" customWidth="1"/>
    <col min="12" max="12" width="9.8515625" style="124" customWidth="1"/>
    <col min="13" max="13" width="16.7109375" style="124" customWidth="1"/>
    <col min="14" max="14" width="9.140625" style="124" customWidth="1"/>
    <col min="15" max="15" width="11.8515625" style="124" customWidth="1"/>
    <col min="16" max="16" width="17.140625" style="124" customWidth="1"/>
    <col min="17" max="17" width="16.00390625" style="124" customWidth="1"/>
    <col min="18" max="16384" width="9.140625" style="124" customWidth="1"/>
  </cols>
  <sheetData>
    <row r="1" spans="1:17" ht="15">
      <c r="A1" s="124" t="s">
        <v>238</v>
      </c>
      <c r="B1" s="124" t="s">
        <v>469</v>
      </c>
      <c r="F1" s="150" t="s">
        <v>82</v>
      </c>
      <c r="G1" s="151" t="s">
        <v>145</v>
      </c>
      <c r="H1" s="151" t="s">
        <v>85</v>
      </c>
      <c r="I1" s="151" t="s">
        <v>86</v>
      </c>
      <c r="J1" s="151" t="s">
        <v>95</v>
      </c>
      <c r="K1" s="151" t="s">
        <v>98</v>
      </c>
      <c r="L1" s="151" t="s">
        <v>91</v>
      </c>
      <c r="M1" s="151" t="s">
        <v>94</v>
      </c>
      <c r="N1" s="151" t="s">
        <v>114</v>
      </c>
      <c r="O1" s="151" t="s">
        <v>156</v>
      </c>
      <c r="P1" s="151" t="s">
        <v>105</v>
      </c>
      <c r="Q1" s="151" t="s">
        <v>211</v>
      </c>
    </row>
    <row r="2" ht="15">
      <c r="O2" s="151"/>
    </row>
    <row r="3" ht="15">
      <c r="O3" s="151"/>
    </row>
    <row r="4" ht="15">
      <c r="O4" s="151"/>
    </row>
    <row r="5" ht="15">
      <c r="O5" s="151"/>
    </row>
    <row r="6" ht="15.75" thickBot="1">
      <c r="O6" s="151"/>
    </row>
    <row r="7" spans="1:15" ht="39.75" thickBot="1">
      <c r="A7" s="56" t="s">
        <v>68</v>
      </c>
      <c r="B7" s="57" t="s">
        <v>69</v>
      </c>
      <c r="C7" s="58" t="s">
        <v>70</v>
      </c>
      <c r="D7" s="59" t="s">
        <v>71</v>
      </c>
      <c r="E7" s="58" t="s">
        <v>72</v>
      </c>
      <c r="F7" s="60" t="s">
        <v>73</v>
      </c>
      <c r="G7" s="60" t="s">
        <v>74</v>
      </c>
      <c r="H7" s="61" t="s">
        <v>75</v>
      </c>
      <c r="I7" s="62" t="s">
        <v>76</v>
      </c>
      <c r="J7" s="57" t="s">
        <v>77</v>
      </c>
      <c r="K7" s="57" t="s">
        <v>78</v>
      </c>
      <c r="L7" s="63" t="s">
        <v>79</v>
      </c>
      <c r="O7" s="151"/>
    </row>
    <row r="8" spans="1:15" ht="15">
      <c r="A8" s="64" t="s">
        <v>80</v>
      </c>
      <c r="B8" s="64" t="s">
        <v>81</v>
      </c>
      <c r="C8" s="65">
        <v>314000</v>
      </c>
      <c r="D8" s="65">
        <v>157000</v>
      </c>
      <c r="E8" s="66">
        <v>37000</v>
      </c>
      <c r="F8" s="67">
        <v>50</v>
      </c>
      <c r="G8" s="68">
        <v>11</v>
      </c>
      <c r="H8" s="135">
        <v>100</v>
      </c>
      <c r="I8" s="69">
        <v>3</v>
      </c>
      <c r="J8" s="64" t="s">
        <v>82</v>
      </c>
      <c r="K8" s="64" t="s">
        <v>82</v>
      </c>
      <c r="L8" s="70">
        <v>603</v>
      </c>
      <c r="O8" s="151"/>
    </row>
    <row r="9" spans="1:15" ht="15">
      <c r="A9" s="152" t="s">
        <v>83</v>
      </c>
      <c r="B9" s="152" t="s">
        <v>84</v>
      </c>
      <c r="C9" s="153">
        <v>288000</v>
      </c>
      <c r="D9" s="153">
        <v>172000</v>
      </c>
      <c r="E9" s="154">
        <v>57000</v>
      </c>
      <c r="F9" s="155">
        <v>59</v>
      </c>
      <c r="G9" s="156">
        <v>19</v>
      </c>
      <c r="H9" s="135">
        <v>87.5</v>
      </c>
      <c r="I9" s="157">
        <v>3</v>
      </c>
      <c r="J9" s="152" t="s">
        <v>85</v>
      </c>
      <c r="K9" s="152" t="s">
        <v>86</v>
      </c>
      <c r="L9" s="158">
        <v>337</v>
      </c>
      <c r="O9" s="151"/>
    </row>
    <row r="10" spans="1:15" ht="15">
      <c r="A10" s="152" t="s">
        <v>87</v>
      </c>
      <c r="B10" s="152" t="s">
        <v>88</v>
      </c>
      <c r="C10" s="154">
        <v>556324</v>
      </c>
      <c r="D10" s="153">
        <v>278000</v>
      </c>
      <c r="E10" s="153">
        <v>166000</v>
      </c>
      <c r="F10" s="155">
        <v>49</v>
      </c>
      <c r="G10" s="156">
        <v>29</v>
      </c>
      <c r="H10" s="135">
        <v>100</v>
      </c>
      <c r="I10" s="157">
        <v>1</v>
      </c>
      <c r="J10" s="152" t="s">
        <v>85</v>
      </c>
      <c r="K10" s="152" t="s">
        <v>85</v>
      </c>
      <c r="L10" s="152">
        <v>704</v>
      </c>
      <c r="O10" s="151"/>
    </row>
    <row r="11" spans="1:15" ht="15">
      <c r="A11" s="152" t="s">
        <v>89</v>
      </c>
      <c r="B11" s="152" t="s">
        <v>90</v>
      </c>
      <c r="C11" s="154">
        <v>985000</v>
      </c>
      <c r="D11" s="153">
        <v>492000</v>
      </c>
      <c r="E11" s="153">
        <v>295000</v>
      </c>
      <c r="F11" s="155">
        <v>49</v>
      </c>
      <c r="G11" s="156">
        <v>29</v>
      </c>
      <c r="H11" s="135">
        <v>77.5</v>
      </c>
      <c r="I11" s="157">
        <v>1</v>
      </c>
      <c r="J11" s="152" t="s">
        <v>91</v>
      </c>
      <c r="K11" s="152" t="s">
        <v>91</v>
      </c>
      <c r="L11" s="152">
        <v>610</v>
      </c>
      <c r="O11" s="151"/>
    </row>
    <row r="12" spans="1:15" ht="15">
      <c r="A12" s="152" t="s">
        <v>92</v>
      </c>
      <c r="B12" s="152" t="s">
        <v>93</v>
      </c>
      <c r="C12" s="153">
        <v>1140000</v>
      </c>
      <c r="D12" s="153">
        <v>500000</v>
      </c>
      <c r="E12" s="153">
        <v>0</v>
      </c>
      <c r="F12" s="155">
        <v>43</v>
      </c>
      <c r="G12" s="156">
        <v>0</v>
      </c>
      <c r="H12" s="135">
        <v>95</v>
      </c>
      <c r="I12" s="157">
        <v>2</v>
      </c>
      <c r="J12" s="152" t="s">
        <v>94</v>
      </c>
      <c r="K12" s="152" t="s">
        <v>95</v>
      </c>
      <c r="L12" s="152">
        <v>455</v>
      </c>
      <c r="O12" s="151"/>
    </row>
    <row r="13" spans="1:12" ht="15">
      <c r="A13" s="152" t="s">
        <v>96</v>
      </c>
      <c r="B13" s="152" t="s">
        <v>97</v>
      </c>
      <c r="C13" s="153">
        <v>500418</v>
      </c>
      <c r="D13" s="153">
        <v>300000</v>
      </c>
      <c r="E13" s="154">
        <v>100000</v>
      </c>
      <c r="F13" s="155">
        <v>59</v>
      </c>
      <c r="G13" s="156">
        <v>19</v>
      </c>
      <c r="H13" s="135">
        <v>95</v>
      </c>
      <c r="I13" s="157">
        <v>3</v>
      </c>
      <c r="J13" s="152" t="s">
        <v>91</v>
      </c>
      <c r="K13" s="152" t="s">
        <v>98</v>
      </c>
      <c r="L13" s="158">
        <v>284</v>
      </c>
    </row>
    <row r="14" spans="1:12" ht="15">
      <c r="A14" s="152" t="s">
        <v>99</v>
      </c>
      <c r="B14" s="152" t="s">
        <v>100</v>
      </c>
      <c r="C14" s="154">
        <v>530540</v>
      </c>
      <c r="D14" s="153">
        <v>300000</v>
      </c>
      <c r="E14" s="153">
        <v>0</v>
      </c>
      <c r="F14" s="155">
        <v>56</v>
      </c>
      <c r="G14" s="156">
        <v>0</v>
      </c>
      <c r="H14" s="135">
        <v>100</v>
      </c>
      <c r="I14" s="157">
        <v>1</v>
      </c>
      <c r="J14" s="152" t="s">
        <v>91</v>
      </c>
      <c r="K14" s="152" t="s">
        <v>91</v>
      </c>
      <c r="L14" s="152">
        <v>370</v>
      </c>
    </row>
    <row r="15" spans="1:12" ht="15">
      <c r="A15" s="152" t="s">
        <v>101</v>
      </c>
      <c r="B15" s="152" t="s">
        <v>102</v>
      </c>
      <c r="C15" s="154">
        <v>1218973</v>
      </c>
      <c r="D15" s="153">
        <v>609000</v>
      </c>
      <c r="E15" s="153">
        <v>0</v>
      </c>
      <c r="F15" s="155">
        <v>49</v>
      </c>
      <c r="G15" s="156">
        <v>0</v>
      </c>
      <c r="H15" s="135">
        <v>80</v>
      </c>
      <c r="I15" s="157">
        <v>1</v>
      </c>
      <c r="J15" s="152" t="s">
        <v>94</v>
      </c>
      <c r="K15" s="152" t="s">
        <v>94</v>
      </c>
      <c r="L15" s="152">
        <v>784</v>
      </c>
    </row>
    <row r="16" spans="1:12" ht="15">
      <c r="A16" s="152" t="s">
        <v>103</v>
      </c>
      <c r="B16" s="152" t="s">
        <v>104</v>
      </c>
      <c r="C16" s="154">
        <v>455456</v>
      </c>
      <c r="D16" s="153">
        <v>273000</v>
      </c>
      <c r="E16" s="153">
        <v>91000</v>
      </c>
      <c r="F16" s="155">
        <v>59</v>
      </c>
      <c r="G16" s="156">
        <v>19</v>
      </c>
      <c r="H16" s="135">
        <v>95</v>
      </c>
      <c r="I16" s="157">
        <v>1</v>
      </c>
      <c r="J16" s="152" t="s">
        <v>85</v>
      </c>
      <c r="K16" s="152" t="s">
        <v>105</v>
      </c>
      <c r="L16" s="152">
        <v>340</v>
      </c>
    </row>
    <row r="17" spans="1:12" ht="15">
      <c r="A17" s="152" t="s">
        <v>106</v>
      </c>
      <c r="B17" s="152" t="s">
        <v>107</v>
      </c>
      <c r="C17" s="153">
        <v>620000</v>
      </c>
      <c r="D17" s="153">
        <v>371000</v>
      </c>
      <c r="E17" s="154">
        <v>123000</v>
      </c>
      <c r="F17" s="155">
        <v>59</v>
      </c>
      <c r="G17" s="156">
        <v>19</v>
      </c>
      <c r="H17" s="135">
        <v>87.5</v>
      </c>
      <c r="I17" s="157">
        <v>3</v>
      </c>
      <c r="J17" s="152" t="s">
        <v>85</v>
      </c>
      <c r="K17" s="152" t="s">
        <v>105</v>
      </c>
      <c r="L17" s="158">
        <v>233</v>
      </c>
    </row>
    <row r="18" spans="1:12" ht="15">
      <c r="A18" s="152" t="s">
        <v>108</v>
      </c>
      <c r="B18" s="152" t="s">
        <v>109</v>
      </c>
      <c r="C18" s="153">
        <v>347000</v>
      </c>
      <c r="D18" s="153">
        <v>208000</v>
      </c>
      <c r="E18" s="154">
        <v>69000</v>
      </c>
      <c r="F18" s="155">
        <v>59</v>
      </c>
      <c r="G18" s="156">
        <v>19</v>
      </c>
      <c r="H18" s="135">
        <v>87.5</v>
      </c>
      <c r="I18" s="157">
        <v>3</v>
      </c>
      <c r="J18" s="152" t="s">
        <v>91</v>
      </c>
      <c r="K18" s="152" t="s">
        <v>91</v>
      </c>
      <c r="L18" s="158">
        <v>264</v>
      </c>
    </row>
    <row r="19" spans="1:12" ht="15">
      <c r="A19" s="152" t="s">
        <v>110</v>
      </c>
      <c r="B19" s="152" t="s">
        <v>111</v>
      </c>
      <c r="C19" s="154">
        <v>595803</v>
      </c>
      <c r="D19" s="153">
        <v>290000</v>
      </c>
      <c r="E19" s="153">
        <v>178000</v>
      </c>
      <c r="F19" s="155">
        <v>48</v>
      </c>
      <c r="G19" s="156">
        <v>29</v>
      </c>
      <c r="H19" s="135">
        <v>92.5</v>
      </c>
      <c r="I19" s="157">
        <v>1</v>
      </c>
      <c r="J19" s="152" t="s">
        <v>85</v>
      </c>
      <c r="K19" s="152" t="s">
        <v>105</v>
      </c>
      <c r="L19" s="152">
        <v>1210</v>
      </c>
    </row>
    <row r="20" spans="1:12" ht="15">
      <c r="A20" s="152" t="s">
        <v>112</v>
      </c>
      <c r="B20" s="152" t="s">
        <v>113</v>
      </c>
      <c r="C20" s="153">
        <v>740586</v>
      </c>
      <c r="D20" s="153">
        <v>370000</v>
      </c>
      <c r="E20" s="154">
        <v>0</v>
      </c>
      <c r="F20" s="155">
        <v>49</v>
      </c>
      <c r="G20" s="156">
        <v>0</v>
      </c>
      <c r="H20" s="135">
        <v>87.5</v>
      </c>
      <c r="I20" s="157">
        <v>3</v>
      </c>
      <c r="J20" s="152" t="s">
        <v>85</v>
      </c>
      <c r="K20" s="152" t="s">
        <v>114</v>
      </c>
      <c r="L20" s="158">
        <v>1117</v>
      </c>
    </row>
    <row r="21" spans="1:12" ht="15">
      <c r="A21" s="152" t="s">
        <v>115</v>
      </c>
      <c r="B21" s="152" t="s">
        <v>116</v>
      </c>
      <c r="C21" s="154">
        <v>2038617</v>
      </c>
      <c r="D21" s="153">
        <v>1000000</v>
      </c>
      <c r="E21" s="153">
        <v>0</v>
      </c>
      <c r="F21" s="155">
        <v>49</v>
      </c>
      <c r="G21" s="156">
        <v>0</v>
      </c>
      <c r="H21" s="135">
        <v>100</v>
      </c>
      <c r="I21" s="157">
        <v>1</v>
      </c>
      <c r="J21" s="152" t="s">
        <v>91</v>
      </c>
      <c r="K21" s="152" t="s">
        <v>91</v>
      </c>
      <c r="L21" s="152">
        <v>600</v>
      </c>
    </row>
    <row r="22" spans="1:12" ht="15">
      <c r="A22" s="152" t="s">
        <v>117</v>
      </c>
      <c r="B22" s="152" t="s">
        <v>118</v>
      </c>
      <c r="C22" s="153">
        <v>987629</v>
      </c>
      <c r="D22" s="153">
        <v>493000</v>
      </c>
      <c r="E22" s="154">
        <v>0</v>
      </c>
      <c r="F22" s="155">
        <v>49</v>
      </c>
      <c r="G22" s="156">
        <v>0</v>
      </c>
      <c r="H22" s="135">
        <v>95</v>
      </c>
      <c r="I22" s="157">
        <v>3</v>
      </c>
      <c r="J22" s="152" t="s">
        <v>91</v>
      </c>
      <c r="K22" s="152" t="s">
        <v>98</v>
      </c>
      <c r="L22" s="158">
        <v>521</v>
      </c>
    </row>
    <row r="23" spans="1:12" ht="15">
      <c r="A23" s="152" t="s">
        <v>119</v>
      </c>
      <c r="B23" s="152" t="s">
        <v>120</v>
      </c>
      <c r="C23" s="153">
        <v>2261000</v>
      </c>
      <c r="D23" s="153">
        <v>1000000</v>
      </c>
      <c r="E23" s="154">
        <v>0</v>
      </c>
      <c r="F23" s="155">
        <v>44</v>
      </c>
      <c r="G23" s="156">
        <v>0</v>
      </c>
      <c r="H23" s="135">
        <v>100</v>
      </c>
      <c r="I23" s="157">
        <v>3</v>
      </c>
      <c r="J23" s="152" t="s">
        <v>82</v>
      </c>
      <c r="K23" s="152" t="s">
        <v>82</v>
      </c>
      <c r="L23" s="158">
        <v>662</v>
      </c>
    </row>
    <row r="24" spans="1:12" ht="15">
      <c r="A24" s="152" t="s">
        <v>121</v>
      </c>
      <c r="B24" s="152" t="s">
        <v>122</v>
      </c>
      <c r="C24" s="154">
        <v>1176201</v>
      </c>
      <c r="D24" s="153">
        <v>580000</v>
      </c>
      <c r="E24" s="153">
        <v>340000</v>
      </c>
      <c r="F24" s="155">
        <v>49</v>
      </c>
      <c r="G24" s="156">
        <v>28</v>
      </c>
      <c r="H24" s="135">
        <v>80</v>
      </c>
      <c r="I24" s="157">
        <v>1</v>
      </c>
      <c r="J24" s="152" t="s">
        <v>85</v>
      </c>
      <c r="K24" s="152" t="s">
        <v>86</v>
      </c>
      <c r="L24" s="152">
        <v>707</v>
      </c>
    </row>
    <row r="25" spans="1:12" ht="15">
      <c r="A25" s="152" t="s">
        <v>123</v>
      </c>
      <c r="B25" s="152" t="s">
        <v>124</v>
      </c>
      <c r="C25" s="154">
        <v>511000</v>
      </c>
      <c r="D25" s="153">
        <v>251000</v>
      </c>
      <c r="E25" s="153">
        <v>153000</v>
      </c>
      <c r="F25" s="155">
        <v>49</v>
      </c>
      <c r="G25" s="156">
        <v>29</v>
      </c>
      <c r="H25" s="135">
        <v>85</v>
      </c>
      <c r="I25" s="157">
        <v>1</v>
      </c>
      <c r="J25" s="152" t="s">
        <v>94</v>
      </c>
      <c r="K25" s="152" t="s">
        <v>95</v>
      </c>
      <c r="L25" s="152">
        <v>513</v>
      </c>
    </row>
    <row r="26" spans="1:12" ht="15">
      <c r="A26" s="152" t="s">
        <v>125</v>
      </c>
      <c r="B26" s="152" t="s">
        <v>126</v>
      </c>
      <c r="C26" s="153">
        <v>488000</v>
      </c>
      <c r="D26" s="153">
        <v>292000</v>
      </c>
      <c r="E26" s="154">
        <v>0</v>
      </c>
      <c r="F26" s="155">
        <v>59</v>
      </c>
      <c r="G26" s="156">
        <v>0</v>
      </c>
      <c r="H26" s="135">
        <v>80</v>
      </c>
      <c r="I26" s="157">
        <v>3</v>
      </c>
      <c r="J26" s="152" t="s">
        <v>91</v>
      </c>
      <c r="K26" s="152" t="s">
        <v>91</v>
      </c>
      <c r="L26" s="158">
        <v>445</v>
      </c>
    </row>
    <row r="27" spans="1:12" ht="15">
      <c r="A27" s="152" t="s">
        <v>127</v>
      </c>
      <c r="B27" s="152" t="s">
        <v>128</v>
      </c>
      <c r="C27" s="153">
        <v>1229000</v>
      </c>
      <c r="D27" s="153">
        <v>500000</v>
      </c>
      <c r="E27" s="154">
        <v>0</v>
      </c>
      <c r="F27" s="155">
        <v>40</v>
      </c>
      <c r="G27" s="156">
        <v>0</v>
      </c>
      <c r="H27" s="135">
        <v>90</v>
      </c>
      <c r="I27" s="157">
        <v>3</v>
      </c>
      <c r="J27" s="152" t="s">
        <v>85</v>
      </c>
      <c r="K27" s="152" t="s">
        <v>105</v>
      </c>
      <c r="L27" s="158">
        <v>481</v>
      </c>
    </row>
    <row r="28" spans="1:12" ht="15">
      <c r="A28" s="152" t="s">
        <v>129</v>
      </c>
      <c r="B28" s="152" t="s">
        <v>130</v>
      </c>
      <c r="C28" s="154">
        <v>200000</v>
      </c>
      <c r="D28" s="153">
        <v>120000</v>
      </c>
      <c r="E28" s="153">
        <v>40000</v>
      </c>
      <c r="F28" s="155">
        <v>60</v>
      </c>
      <c r="G28" s="156">
        <v>20</v>
      </c>
      <c r="H28" s="135">
        <v>100</v>
      </c>
      <c r="I28" s="157">
        <v>1</v>
      </c>
      <c r="J28" s="152" t="s">
        <v>91</v>
      </c>
      <c r="K28" s="152" t="s">
        <v>91</v>
      </c>
      <c r="L28" s="152">
        <v>67</v>
      </c>
    </row>
    <row r="29" spans="1:12" ht="15">
      <c r="A29" s="152" t="s">
        <v>131</v>
      </c>
      <c r="B29" s="152" t="s">
        <v>132</v>
      </c>
      <c r="C29" s="153">
        <v>817250</v>
      </c>
      <c r="D29" s="153">
        <v>398000</v>
      </c>
      <c r="E29" s="154">
        <v>91000</v>
      </c>
      <c r="F29" s="155">
        <v>48</v>
      </c>
      <c r="G29" s="156">
        <v>11</v>
      </c>
      <c r="H29" s="135">
        <v>85</v>
      </c>
      <c r="I29" s="157">
        <v>3</v>
      </c>
      <c r="J29" s="152" t="s">
        <v>94</v>
      </c>
      <c r="K29" s="152" t="s">
        <v>94</v>
      </c>
      <c r="L29" s="158">
        <v>152</v>
      </c>
    </row>
    <row r="30" spans="1:12" ht="15">
      <c r="A30" s="152" t="s">
        <v>133</v>
      </c>
      <c r="B30" s="152" t="s">
        <v>134</v>
      </c>
      <c r="C30" s="154">
        <v>833250</v>
      </c>
      <c r="D30" s="153">
        <v>499000</v>
      </c>
      <c r="E30" s="153">
        <v>0</v>
      </c>
      <c r="F30" s="155">
        <v>59</v>
      </c>
      <c r="G30" s="156">
        <v>0</v>
      </c>
      <c r="H30" s="135">
        <v>100</v>
      </c>
      <c r="I30" s="157">
        <v>1</v>
      </c>
      <c r="J30" s="152" t="s">
        <v>94</v>
      </c>
      <c r="K30" s="152" t="s">
        <v>94</v>
      </c>
      <c r="L30" s="152">
        <v>249</v>
      </c>
    </row>
    <row r="31" spans="1:12" ht="15">
      <c r="A31" s="152" t="s">
        <v>135</v>
      </c>
      <c r="B31" s="152" t="s">
        <v>136</v>
      </c>
      <c r="C31" s="153">
        <v>227305</v>
      </c>
      <c r="D31" s="153">
        <v>136000</v>
      </c>
      <c r="E31" s="154">
        <v>45000</v>
      </c>
      <c r="F31" s="155">
        <v>59</v>
      </c>
      <c r="G31" s="156">
        <v>19</v>
      </c>
      <c r="H31" s="135">
        <v>82.5</v>
      </c>
      <c r="I31" s="157">
        <v>3</v>
      </c>
      <c r="J31" s="152" t="s">
        <v>85</v>
      </c>
      <c r="K31" s="152" t="s">
        <v>105</v>
      </c>
      <c r="L31" s="158">
        <v>76</v>
      </c>
    </row>
    <row r="32" spans="1:12" ht="15">
      <c r="A32" s="152" t="s">
        <v>137</v>
      </c>
      <c r="B32" s="152" t="s">
        <v>138</v>
      </c>
      <c r="C32" s="153">
        <v>1351682</v>
      </c>
      <c r="D32" s="153">
        <v>675000</v>
      </c>
      <c r="E32" s="154">
        <v>325000</v>
      </c>
      <c r="F32" s="155">
        <v>49</v>
      </c>
      <c r="G32" s="156">
        <v>24</v>
      </c>
      <c r="H32" s="135">
        <v>85</v>
      </c>
      <c r="I32" s="157">
        <v>3</v>
      </c>
      <c r="J32" s="152" t="s">
        <v>82</v>
      </c>
      <c r="K32" s="152" t="s">
        <v>82</v>
      </c>
      <c r="L32" s="158">
        <v>769</v>
      </c>
    </row>
    <row r="33" spans="1:12" ht="15">
      <c r="A33" s="152" t="s">
        <v>139</v>
      </c>
      <c r="B33" s="152" t="s">
        <v>140</v>
      </c>
      <c r="C33" s="154">
        <v>499700</v>
      </c>
      <c r="D33" s="153">
        <v>292000</v>
      </c>
      <c r="E33" s="153">
        <v>98000</v>
      </c>
      <c r="F33" s="155">
        <v>58</v>
      </c>
      <c r="G33" s="156">
        <v>19</v>
      </c>
      <c r="H33" s="135">
        <v>82.5</v>
      </c>
      <c r="I33" s="157">
        <v>1</v>
      </c>
      <c r="J33" s="152" t="s">
        <v>85</v>
      </c>
      <c r="K33" s="152" t="s">
        <v>85</v>
      </c>
      <c r="L33" s="152">
        <v>236</v>
      </c>
    </row>
    <row r="34" spans="1:12" ht="15">
      <c r="A34" s="152" t="s">
        <v>141</v>
      </c>
      <c r="B34" s="152" t="s">
        <v>142</v>
      </c>
      <c r="C34" s="153">
        <v>799000</v>
      </c>
      <c r="D34" s="153">
        <v>319000</v>
      </c>
      <c r="E34" s="153">
        <v>239000</v>
      </c>
      <c r="F34" s="155">
        <v>39</v>
      </c>
      <c r="G34" s="156">
        <v>29</v>
      </c>
      <c r="H34" s="135">
        <v>90</v>
      </c>
      <c r="I34" s="157">
        <v>2</v>
      </c>
      <c r="J34" s="152" t="s">
        <v>85</v>
      </c>
      <c r="K34" s="152" t="s">
        <v>85</v>
      </c>
      <c r="L34" s="152">
        <v>1736</v>
      </c>
    </row>
    <row r="35" spans="1:12" ht="15">
      <c r="A35" s="152" t="s">
        <v>143</v>
      </c>
      <c r="B35" s="152" t="s">
        <v>144</v>
      </c>
      <c r="C35" s="153">
        <v>1136481</v>
      </c>
      <c r="D35" s="153">
        <v>500000</v>
      </c>
      <c r="E35" s="153">
        <v>0</v>
      </c>
      <c r="F35" s="155">
        <v>44</v>
      </c>
      <c r="G35" s="156">
        <v>0</v>
      </c>
      <c r="H35" s="135">
        <v>98</v>
      </c>
      <c r="I35" s="157">
        <v>2</v>
      </c>
      <c r="J35" s="152" t="s">
        <v>91</v>
      </c>
      <c r="K35" s="152" t="s">
        <v>145</v>
      </c>
      <c r="L35" s="152">
        <v>397</v>
      </c>
    </row>
    <row r="36" spans="1:12" ht="15">
      <c r="A36" s="152" t="s">
        <v>146</v>
      </c>
      <c r="B36" s="152" t="s">
        <v>147</v>
      </c>
      <c r="C36" s="154">
        <v>404522</v>
      </c>
      <c r="D36" s="153">
        <v>242000</v>
      </c>
      <c r="E36" s="153">
        <v>0</v>
      </c>
      <c r="F36" s="155">
        <v>59</v>
      </c>
      <c r="G36" s="156">
        <v>0</v>
      </c>
      <c r="H36" s="135">
        <v>100</v>
      </c>
      <c r="I36" s="157">
        <v>1</v>
      </c>
      <c r="J36" s="152" t="s">
        <v>91</v>
      </c>
      <c r="K36" s="152" t="s">
        <v>91</v>
      </c>
      <c r="L36" s="152">
        <v>480</v>
      </c>
    </row>
    <row r="37" spans="1:12" ht="15">
      <c r="A37" s="152" t="s">
        <v>148</v>
      </c>
      <c r="B37" s="152" t="s">
        <v>149</v>
      </c>
      <c r="C37" s="154">
        <v>944064</v>
      </c>
      <c r="D37" s="153">
        <v>470000</v>
      </c>
      <c r="E37" s="153">
        <v>0</v>
      </c>
      <c r="F37" s="155">
        <v>49</v>
      </c>
      <c r="G37" s="156">
        <v>0</v>
      </c>
      <c r="H37" s="135">
        <v>100</v>
      </c>
      <c r="I37" s="157">
        <v>1</v>
      </c>
      <c r="J37" s="152" t="s">
        <v>91</v>
      </c>
      <c r="K37" s="152" t="s">
        <v>91</v>
      </c>
      <c r="L37" s="152">
        <v>946</v>
      </c>
    </row>
    <row r="38" spans="1:12" ht="15">
      <c r="A38" s="152" t="s">
        <v>150</v>
      </c>
      <c r="B38" s="152" t="s">
        <v>151</v>
      </c>
      <c r="C38" s="154">
        <v>949884</v>
      </c>
      <c r="D38" s="153">
        <v>500000</v>
      </c>
      <c r="E38" s="153">
        <v>0</v>
      </c>
      <c r="F38" s="155">
        <v>52</v>
      </c>
      <c r="G38" s="156">
        <v>0</v>
      </c>
      <c r="H38" s="135">
        <v>77.5</v>
      </c>
      <c r="I38" s="157">
        <v>1</v>
      </c>
      <c r="J38" s="152" t="s">
        <v>91</v>
      </c>
      <c r="K38" s="152" t="s">
        <v>98</v>
      </c>
      <c r="L38" s="152">
        <v>480</v>
      </c>
    </row>
    <row r="39" spans="1:12" ht="15">
      <c r="A39" s="152" t="s">
        <v>152</v>
      </c>
      <c r="B39" s="152" t="s">
        <v>153</v>
      </c>
      <c r="C39" s="153">
        <v>992000</v>
      </c>
      <c r="D39" s="153">
        <v>400000</v>
      </c>
      <c r="E39" s="154">
        <v>100000</v>
      </c>
      <c r="F39" s="155">
        <v>40</v>
      </c>
      <c r="G39" s="156">
        <v>10</v>
      </c>
      <c r="H39" s="135">
        <v>87.5</v>
      </c>
      <c r="I39" s="157">
        <v>3</v>
      </c>
      <c r="J39" s="152" t="s">
        <v>94</v>
      </c>
      <c r="K39" s="152" t="s">
        <v>94</v>
      </c>
      <c r="L39" s="158">
        <v>230</v>
      </c>
    </row>
    <row r="40" spans="1:12" ht="15">
      <c r="A40" s="152" t="s">
        <v>154</v>
      </c>
      <c r="B40" s="152" t="s">
        <v>155</v>
      </c>
      <c r="C40" s="153">
        <v>1330309</v>
      </c>
      <c r="D40" s="153">
        <v>532000</v>
      </c>
      <c r="E40" s="154">
        <v>399000</v>
      </c>
      <c r="F40" s="155">
        <v>39</v>
      </c>
      <c r="G40" s="156">
        <v>29</v>
      </c>
      <c r="H40" s="135">
        <v>82.5</v>
      </c>
      <c r="I40" s="157">
        <v>3</v>
      </c>
      <c r="J40" s="152" t="s">
        <v>85</v>
      </c>
      <c r="K40" s="152" t="s">
        <v>156</v>
      </c>
      <c r="L40" s="158">
        <v>1802</v>
      </c>
    </row>
    <row r="41" spans="1:12" ht="15">
      <c r="A41" s="152" t="s">
        <v>157</v>
      </c>
      <c r="B41" s="152" t="s">
        <v>158</v>
      </c>
      <c r="C41" s="153">
        <v>740052</v>
      </c>
      <c r="D41" s="153">
        <v>440000</v>
      </c>
      <c r="E41" s="154">
        <v>0</v>
      </c>
      <c r="F41" s="155">
        <v>59</v>
      </c>
      <c r="G41" s="156">
        <v>0</v>
      </c>
      <c r="H41" s="135">
        <v>82.5</v>
      </c>
      <c r="I41" s="157">
        <v>3</v>
      </c>
      <c r="J41" s="152" t="s">
        <v>85</v>
      </c>
      <c r="K41" s="152" t="s">
        <v>114</v>
      </c>
      <c r="L41" s="158">
        <v>488</v>
      </c>
    </row>
    <row r="42" spans="1:12" ht="15">
      <c r="A42" s="152" t="s">
        <v>159</v>
      </c>
      <c r="B42" s="152" t="s">
        <v>160</v>
      </c>
      <c r="C42" s="154">
        <v>2318000</v>
      </c>
      <c r="D42" s="153">
        <v>1000000</v>
      </c>
      <c r="E42" s="153">
        <v>0</v>
      </c>
      <c r="F42" s="155">
        <v>43</v>
      </c>
      <c r="G42" s="156">
        <v>0</v>
      </c>
      <c r="H42" s="135">
        <v>100</v>
      </c>
      <c r="I42" s="157">
        <v>1</v>
      </c>
      <c r="J42" s="152" t="s">
        <v>85</v>
      </c>
      <c r="K42" s="152" t="s">
        <v>114</v>
      </c>
      <c r="L42" s="152">
        <v>1159</v>
      </c>
    </row>
    <row r="43" spans="1:12" ht="15">
      <c r="A43" s="152" t="s">
        <v>161</v>
      </c>
      <c r="B43" s="152" t="s">
        <v>162</v>
      </c>
      <c r="C43" s="153">
        <v>1405069</v>
      </c>
      <c r="D43" s="153">
        <v>702000</v>
      </c>
      <c r="E43" s="154">
        <v>298000</v>
      </c>
      <c r="F43" s="155">
        <v>49</v>
      </c>
      <c r="G43" s="156">
        <v>21</v>
      </c>
      <c r="H43" s="135">
        <v>75</v>
      </c>
      <c r="I43" s="157">
        <v>3</v>
      </c>
      <c r="J43" s="152" t="s">
        <v>94</v>
      </c>
      <c r="K43" s="152" t="s">
        <v>95</v>
      </c>
      <c r="L43" s="158">
        <v>561</v>
      </c>
    </row>
    <row r="44" spans="1:12" ht="15">
      <c r="A44" s="152" t="s">
        <v>163</v>
      </c>
      <c r="B44" s="152" t="s">
        <v>164</v>
      </c>
      <c r="C44" s="154">
        <v>793507</v>
      </c>
      <c r="D44" s="153">
        <v>396000</v>
      </c>
      <c r="E44" s="153">
        <v>238000</v>
      </c>
      <c r="F44" s="155">
        <v>49</v>
      </c>
      <c r="G44" s="156">
        <v>29</v>
      </c>
      <c r="H44" s="135">
        <v>75</v>
      </c>
      <c r="I44" s="157">
        <v>1</v>
      </c>
      <c r="J44" s="152" t="s">
        <v>94</v>
      </c>
      <c r="K44" s="152" t="s">
        <v>94</v>
      </c>
      <c r="L44" s="152">
        <v>589</v>
      </c>
    </row>
    <row r="45" spans="1:12" ht="15">
      <c r="A45" s="152" t="s">
        <v>165</v>
      </c>
      <c r="B45" s="152" t="s">
        <v>166</v>
      </c>
      <c r="C45" s="153">
        <v>937946</v>
      </c>
      <c r="D45" s="153">
        <v>370000</v>
      </c>
      <c r="E45" s="154">
        <v>280000</v>
      </c>
      <c r="F45" s="155">
        <v>39</v>
      </c>
      <c r="G45" s="156">
        <v>29</v>
      </c>
      <c r="H45" s="135">
        <v>92.5</v>
      </c>
      <c r="I45" s="157">
        <v>3</v>
      </c>
      <c r="J45" s="152" t="s">
        <v>94</v>
      </c>
      <c r="K45" s="152" t="s">
        <v>94</v>
      </c>
      <c r="L45" s="158">
        <v>1720</v>
      </c>
    </row>
    <row r="46" spans="1:12" ht="15">
      <c r="A46" s="152" t="s">
        <v>167</v>
      </c>
      <c r="B46" s="152" t="s">
        <v>168</v>
      </c>
      <c r="C46" s="153">
        <v>762000</v>
      </c>
      <c r="D46" s="153">
        <v>457000</v>
      </c>
      <c r="E46" s="154">
        <v>0</v>
      </c>
      <c r="F46" s="155">
        <v>59</v>
      </c>
      <c r="G46" s="156">
        <v>0</v>
      </c>
      <c r="H46" s="135">
        <v>80</v>
      </c>
      <c r="I46" s="157">
        <v>3</v>
      </c>
      <c r="J46" s="152" t="s">
        <v>91</v>
      </c>
      <c r="K46" s="152" t="s">
        <v>91</v>
      </c>
      <c r="L46" s="158">
        <v>170</v>
      </c>
    </row>
    <row r="47" spans="1:12" ht="15">
      <c r="A47" s="152" t="s">
        <v>169</v>
      </c>
      <c r="B47" s="152" t="s">
        <v>170</v>
      </c>
      <c r="C47" s="154">
        <v>660000</v>
      </c>
      <c r="D47" s="153">
        <v>330000</v>
      </c>
      <c r="E47" s="153">
        <v>198000</v>
      </c>
      <c r="F47" s="155">
        <v>50</v>
      </c>
      <c r="G47" s="156">
        <v>30</v>
      </c>
      <c r="H47" s="135">
        <v>92.5</v>
      </c>
      <c r="I47" s="157">
        <v>1</v>
      </c>
      <c r="J47" s="152" t="s">
        <v>85</v>
      </c>
      <c r="K47" s="152" t="s">
        <v>156</v>
      </c>
      <c r="L47" s="152">
        <v>825</v>
      </c>
    </row>
    <row r="48" spans="1:12" ht="15">
      <c r="A48" s="152" t="s">
        <v>171</v>
      </c>
      <c r="B48" s="152" t="s">
        <v>172</v>
      </c>
      <c r="C48" s="154">
        <v>585985</v>
      </c>
      <c r="D48" s="153">
        <v>351000</v>
      </c>
      <c r="E48" s="153">
        <v>117000</v>
      </c>
      <c r="F48" s="155">
        <v>59</v>
      </c>
      <c r="G48" s="156">
        <v>19</v>
      </c>
      <c r="H48" s="135">
        <v>90</v>
      </c>
      <c r="I48" s="157">
        <v>1</v>
      </c>
      <c r="J48" s="152" t="s">
        <v>91</v>
      </c>
      <c r="K48" s="152" t="s">
        <v>98</v>
      </c>
      <c r="L48" s="152">
        <v>475</v>
      </c>
    </row>
    <row r="49" spans="1:12" ht="15">
      <c r="A49" s="152" t="s">
        <v>173</v>
      </c>
      <c r="B49" s="152" t="s">
        <v>174</v>
      </c>
      <c r="C49" s="153">
        <v>236453</v>
      </c>
      <c r="D49" s="153">
        <v>94000</v>
      </c>
      <c r="E49" s="154">
        <v>0</v>
      </c>
      <c r="F49" s="155">
        <v>39</v>
      </c>
      <c r="G49" s="156">
        <v>0</v>
      </c>
      <c r="H49" s="135">
        <v>100</v>
      </c>
      <c r="I49" s="157">
        <v>3</v>
      </c>
      <c r="J49" s="152" t="s">
        <v>91</v>
      </c>
      <c r="K49" s="152" t="s">
        <v>98</v>
      </c>
      <c r="L49" s="158">
        <v>1632</v>
      </c>
    </row>
    <row r="50" spans="1:12" ht="15">
      <c r="A50" s="152" t="s">
        <v>175</v>
      </c>
      <c r="B50" s="152" t="s">
        <v>176</v>
      </c>
      <c r="C50" s="153">
        <v>120000</v>
      </c>
      <c r="D50" s="153">
        <v>72000</v>
      </c>
      <c r="E50" s="154">
        <v>24000</v>
      </c>
      <c r="F50" s="155">
        <v>60</v>
      </c>
      <c r="G50" s="156">
        <v>18</v>
      </c>
      <c r="H50" s="135">
        <v>90</v>
      </c>
      <c r="I50" s="157">
        <v>3</v>
      </c>
      <c r="J50" s="152" t="s">
        <v>94</v>
      </c>
      <c r="K50" s="152" t="s">
        <v>95</v>
      </c>
      <c r="L50" s="158">
        <v>205</v>
      </c>
    </row>
    <row r="51" spans="1:12" ht="15">
      <c r="A51" s="152" t="s">
        <v>177</v>
      </c>
      <c r="B51" s="152" t="s">
        <v>178</v>
      </c>
      <c r="C51" s="154">
        <v>1277958</v>
      </c>
      <c r="D51" s="153">
        <v>625000</v>
      </c>
      <c r="E51" s="153">
        <v>0</v>
      </c>
      <c r="F51" s="155">
        <v>48</v>
      </c>
      <c r="G51" s="156">
        <v>0</v>
      </c>
      <c r="H51" s="135">
        <v>80</v>
      </c>
      <c r="I51" s="157">
        <v>1</v>
      </c>
      <c r="J51" s="152" t="s">
        <v>85</v>
      </c>
      <c r="K51" s="152" t="s">
        <v>86</v>
      </c>
      <c r="L51" s="152">
        <v>1220</v>
      </c>
    </row>
    <row r="52" spans="1:12" ht="15">
      <c r="A52" s="152" t="s">
        <v>179</v>
      </c>
      <c r="B52" s="152" t="s">
        <v>180</v>
      </c>
      <c r="C52" s="153">
        <v>1465487</v>
      </c>
      <c r="D52" s="153">
        <v>586000</v>
      </c>
      <c r="E52" s="153">
        <v>0</v>
      </c>
      <c r="F52" s="155">
        <v>39</v>
      </c>
      <c r="G52" s="156">
        <v>0</v>
      </c>
      <c r="H52" s="135">
        <v>66</v>
      </c>
      <c r="I52" s="157">
        <v>2</v>
      </c>
      <c r="J52" s="152" t="s">
        <v>94</v>
      </c>
      <c r="K52" s="152" t="s">
        <v>95</v>
      </c>
      <c r="L52" s="152">
        <v>1750</v>
      </c>
    </row>
    <row r="53" spans="1:12" ht="15">
      <c r="A53" s="152" t="s">
        <v>181</v>
      </c>
      <c r="B53" s="152" t="s">
        <v>182</v>
      </c>
      <c r="C53" s="153">
        <v>401692</v>
      </c>
      <c r="D53" s="153">
        <v>160000</v>
      </c>
      <c r="E53" s="154">
        <v>0</v>
      </c>
      <c r="F53" s="155">
        <v>39</v>
      </c>
      <c r="G53" s="156">
        <v>0</v>
      </c>
      <c r="H53" s="135">
        <v>92.5</v>
      </c>
      <c r="I53" s="157">
        <v>3</v>
      </c>
      <c r="J53" s="152" t="s">
        <v>94</v>
      </c>
      <c r="K53" s="152" t="s">
        <v>94</v>
      </c>
      <c r="L53" s="158">
        <v>1807</v>
      </c>
    </row>
    <row r="54" spans="1:12" ht="15">
      <c r="A54" s="152" t="s">
        <v>183</v>
      </c>
      <c r="B54" s="152" t="s">
        <v>184</v>
      </c>
      <c r="C54" s="154">
        <v>1340130</v>
      </c>
      <c r="D54" s="153">
        <v>670000</v>
      </c>
      <c r="E54" s="153">
        <v>0</v>
      </c>
      <c r="F54" s="155">
        <v>50</v>
      </c>
      <c r="G54" s="156">
        <v>0</v>
      </c>
      <c r="H54" s="135">
        <v>85</v>
      </c>
      <c r="I54" s="157">
        <v>1</v>
      </c>
      <c r="J54" s="152" t="s">
        <v>94</v>
      </c>
      <c r="K54" s="152" t="s">
        <v>94</v>
      </c>
      <c r="L54" s="152">
        <v>987</v>
      </c>
    </row>
    <row r="55" spans="1:12" ht="15">
      <c r="A55" s="152" t="s">
        <v>185</v>
      </c>
      <c r="B55" s="152" t="s">
        <v>186</v>
      </c>
      <c r="C55" s="154">
        <v>896907</v>
      </c>
      <c r="D55" s="153">
        <v>500000</v>
      </c>
      <c r="E55" s="153">
        <v>0</v>
      </c>
      <c r="F55" s="155">
        <v>55</v>
      </c>
      <c r="G55" s="156">
        <v>0</v>
      </c>
      <c r="H55" s="135">
        <v>70</v>
      </c>
      <c r="I55" s="157">
        <v>1</v>
      </c>
      <c r="J55" s="152" t="s">
        <v>85</v>
      </c>
      <c r="K55" s="152" t="s">
        <v>156</v>
      </c>
      <c r="L55" s="152">
        <v>377</v>
      </c>
    </row>
    <row r="56" spans="1:12" ht="15">
      <c r="A56" s="152" t="s">
        <v>187</v>
      </c>
      <c r="B56" s="152" t="s">
        <v>188</v>
      </c>
      <c r="C56" s="153">
        <v>671213</v>
      </c>
      <c r="D56" s="153">
        <v>402000</v>
      </c>
      <c r="E56" s="154">
        <v>98000</v>
      </c>
      <c r="F56" s="155">
        <v>59</v>
      </c>
      <c r="G56" s="156">
        <v>14</v>
      </c>
      <c r="H56" s="135">
        <v>92.5</v>
      </c>
      <c r="I56" s="157">
        <v>3</v>
      </c>
      <c r="J56" s="152" t="s">
        <v>85</v>
      </c>
      <c r="K56" s="152" t="s">
        <v>85</v>
      </c>
      <c r="L56" s="158">
        <v>266</v>
      </c>
    </row>
    <row r="57" spans="1:12" ht="15">
      <c r="A57" s="152" t="s">
        <v>189</v>
      </c>
      <c r="B57" s="152" t="s">
        <v>190</v>
      </c>
      <c r="C57" s="153">
        <v>453219</v>
      </c>
      <c r="D57" s="153">
        <v>220000</v>
      </c>
      <c r="E57" s="154">
        <v>130000</v>
      </c>
      <c r="F57" s="155">
        <v>48</v>
      </c>
      <c r="G57" s="156">
        <v>28</v>
      </c>
      <c r="H57" s="135">
        <v>95</v>
      </c>
      <c r="I57" s="157">
        <v>3</v>
      </c>
      <c r="J57" s="152" t="s">
        <v>85</v>
      </c>
      <c r="K57" s="152" t="s">
        <v>85</v>
      </c>
      <c r="L57" s="158">
        <v>607</v>
      </c>
    </row>
    <row r="58" spans="1:12" ht="15">
      <c r="A58" s="152" t="s">
        <v>191</v>
      </c>
      <c r="B58" s="152" t="s">
        <v>192</v>
      </c>
      <c r="C58" s="154">
        <v>1297913</v>
      </c>
      <c r="D58" s="153">
        <v>648000</v>
      </c>
      <c r="E58" s="153">
        <v>0</v>
      </c>
      <c r="F58" s="155">
        <v>49</v>
      </c>
      <c r="G58" s="156">
        <v>0</v>
      </c>
      <c r="H58" s="135">
        <v>97.5</v>
      </c>
      <c r="I58" s="157">
        <v>1</v>
      </c>
      <c r="J58" s="152" t="s">
        <v>94</v>
      </c>
      <c r="K58" s="152" t="s">
        <v>95</v>
      </c>
      <c r="L58" s="152">
        <v>1019</v>
      </c>
    </row>
    <row r="59" spans="1:12" ht="15">
      <c r="A59" s="152" t="s">
        <v>193</v>
      </c>
      <c r="B59" s="152" t="s">
        <v>194</v>
      </c>
      <c r="C59" s="153">
        <v>653000</v>
      </c>
      <c r="D59" s="153">
        <v>325000</v>
      </c>
      <c r="E59" s="154">
        <v>0</v>
      </c>
      <c r="F59" s="155">
        <v>49</v>
      </c>
      <c r="G59" s="156">
        <v>0</v>
      </c>
      <c r="H59" s="135">
        <v>72.5</v>
      </c>
      <c r="I59" s="157">
        <v>3</v>
      </c>
      <c r="J59" s="152" t="s">
        <v>94</v>
      </c>
      <c r="K59" s="152" t="s">
        <v>95</v>
      </c>
      <c r="L59" s="158">
        <v>1078</v>
      </c>
    </row>
    <row r="60" spans="1:12" ht="15">
      <c r="A60" s="152" t="s">
        <v>195</v>
      </c>
      <c r="B60" s="152" t="s">
        <v>196</v>
      </c>
      <c r="C60" s="153">
        <v>836306</v>
      </c>
      <c r="D60" s="153">
        <v>418000</v>
      </c>
      <c r="E60" s="154">
        <v>249000</v>
      </c>
      <c r="F60" s="155">
        <v>49</v>
      </c>
      <c r="G60" s="156">
        <v>29</v>
      </c>
      <c r="H60" s="135">
        <v>100</v>
      </c>
      <c r="I60" s="157">
        <v>3</v>
      </c>
      <c r="J60" s="152" t="s">
        <v>94</v>
      </c>
      <c r="K60" s="152" t="s">
        <v>95</v>
      </c>
      <c r="L60" s="158">
        <v>697</v>
      </c>
    </row>
    <row r="61" spans="1:12" ht="15">
      <c r="A61" s="152" t="s">
        <v>197</v>
      </c>
      <c r="B61" s="152" t="s">
        <v>198</v>
      </c>
      <c r="C61" s="153">
        <v>1097673</v>
      </c>
      <c r="D61" s="153">
        <v>548000</v>
      </c>
      <c r="E61" s="154">
        <v>0</v>
      </c>
      <c r="F61" s="155">
        <v>49</v>
      </c>
      <c r="G61" s="156">
        <v>0</v>
      </c>
      <c r="H61" s="135">
        <v>80</v>
      </c>
      <c r="I61" s="157">
        <v>3</v>
      </c>
      <c r="J61" s="152" t="s">
        <v>85</v>
      </c>
      <c r="K61" s="152" t="s">
        <v>85</v>
      </c>
      <c r="L61" s="158">
        <v>543</v>
      </c>
    </row>
    <row r="62" spans="1:12" ht="15">
      <c r="A62" s="152" t="s">
        <v>199</v>
      </c>
      <c r="B62" s="152" t="s">
        <v>200</v>
      </c>
      <c r="C62" s="153">
        <v>84914</v>
      </c>
      <c r="D62" s="153">
        <v>50000</v>
      </c>
      <c r="E62" s="153">
        <v>0</v>
      </c>
      <c r="F62" s="155">
        <v>58</v>
      </c>
      <c r="G62" s="156">
        <v>0</v>
      </c>
      <c r="H62" s="135">
        <v>95</v>
      </c>
      <c r="I62" s="157">
        <v>2</v>
      </c>
      <c r="J62" s="152" t="s">
        <v>91</v>
      </c>
      <c r="K62" s="152" t="s">
        <v>91</v>
      </c>
      <c r="L62" s="152">
        <v>389</v>
      </c>
    </row>
    <row r="63" spans="1:12" ht="15">
      <c r="A63" s="152" t="s">
        <v>201</v>
      </c>
      <c r="B63" s="152" t="s">
        <v>202</v>
      </c>
      <c r="C63" s="154">
        <v>465802</v>
      </c>
      <c r="D63" s="153">
        <v>279000</v>
      </c>
      <c r="E63" s="153">
        <v>0</v>
      </c>
      <c r="F63" s="155">
        <v>59</v>
      </c>
      <c r="G63" s="156">
        <v>0</v>
      </c>
      <c r="H63" s="135">
        <v>100</v>
      </c>
      <c r="I63" s="157">
        <v>1</v>
      </c>
      <c r="J63" s="152" t="s">
        <v>91</v>
      </c>
      <c r="K63" s="152" t="s">
        <v>91</v>
      </c>
      <c r="L63" s="152">
        <v>433</v>
      </c>
    </row>
    <row r="64" spans="1:12" ht="15">
      <c r="A64" s="152" t="s">
        <v>203</v>
      </c>
      <c r="B64" s="152" t="s">
        <v>204</v>
      </c>
      <c r="C64" s="153">
        <v>1189694</v>
      </c>
      <c r="D64" s="153">
        <v>594000</v>
      </c>
      <c r="E64" s="154">
        <v>356000</v>
      </c>
      <c r="F64" s="155">
        <v>49</v>
      </c>
      <c r="G64" s="156">
        <v>29</v>
      </c>
      <c r="H64" s="135">
        <v>95</v>
      </c>
      <c r="I64" s="157">
        <v>3</v>
      </c>
      <c r="J64" s="152" t="s">
        <v>94</v>
      </c>
      <c r="K64" s="152" t="s">
        <v>95</v>
      </c>
      <c r="L64" s="158">
        <v>850</v>
      </c>
    </row>
    <row r="65" spans="1:12" ht="15">
      <c r="A65" s="152" t="s">
        <v>205</v>
      </c>
      <c r="B65" s="152" t="s">
        <v>206</v>
      </c>
      <c r="C65" s="154">
        <v>442748</v>
      </c>
      <c r="D65" s="153">
        <v>265000</v>
      </c>
      <c r="E65" s="153">
        <v>0</v>
      </c>
      <c r="F65" s="155">
        <v>59</v>
      </c>
      <c r="G65" s="156">
        <v>0</v>
      </c>
      <c r="H65" s="135">
        <v>80</v>
      </c>
      <c r="I65" s="157">
        <v>1</v>
      </c>
      <c r="J65" s="152" t="s">
        <v>85</v>
      </c>
      <c r="K65" s="152" t="s">
        <v>105</v>
      </c>
      <c r="L65" s="152">
        <v>297</v>
      </c>
    </row>
    <row r="66" spans="1:12" ht="15">
      <c r="A66" s="152" t="s">
        <v>207</v>
      </c>
      <c r="B66" s="152" t="s">
        <v>208</v>
      </c>
      <c r="C66" s="153">
        <v>814780</v>
      </c>
      <c r="D66" s="153">
        <v>485000</v>
      </c>
      <c r="E66" s="153">
        <v>0</v>
      </c>
      <c r="F66" s="155">
        <v>59</v>
      </c>
      <c r="G66" s="156">
        <v>0</v>
      </c>
      <c r="H66" s="135">
        <v>98</v>
      </c>
      <c r="I66" s="157">
        <v>2</v>
      </c>
      <c r="J66" s="152" t="s">
        <v>91</v>
      </c>
      <c r="K66" s="152" t="s">
        <v>91</v>
      </c>
      <c r="L66" s="152">
        <v>241</v>
      </c>
    </row>
    <row r="67" spans="1:12" ht="15">
      <c r="A67" s="152" t="s">
        <v>209</v>
      </c>
      <c r="B67" s="152" t="s">
        <v>210</v>
      </c>
      <c r="C67" s="154">
        <v>436000</v>
      </c>
      <c r="D67" s="153">
        <v>218000</v>
      </c>
      <c r="E67" s="153">
        <v>130000</v>
      </c>
      <c r="F67" s="155">
        <v>50</v>
      </c>
      <c r="G67" s="156">
        <v>29</v>
      </c>
      <c r="H67" s="135">
        <v>87.5</v>
      </c>
      <c r="I67" s="157">
        <v>1</v>
      </c>
      <c r="J67" s="152" t="s">
        <v>82</v>
      </c>
      <c r="K67" s="152" t="s">
        <v>211</v>
      </c>
      <c r="L67" s="152">
        <v>650</v>
      </c>
    </row>
    <row r="68" spans="1:12" ht="15">
      <c r="A68" s="152" t="s">
        <v>212</v>
      </c>
      <c r="B68" s="152" t="s">
        <v>213</v>
      </c>
      <c r="C68" s="154">
        <v>564723</v>
      </c>
      <c r="D68" s="153">
        <v>338000</v>
      </c>
      <c r="E68" s="153">
        <v>0</v>
      </c>
      <c r="F68" s="155">
        <v>59</v>
      </c>
      <c r="G68" s="156">
        <v>0</v>
      </c>
      <c r="H68" s="135">
        <v>100</v>
      </c>
      <c r="I68" s="157">
        <v>1</v>
      </c>
      <c r="J68" s="152" t="s">
        <v>85</v>
      </c>
      <c r="K68" s="152" t="s">
        <v>156</v>
      </c>
      <c r="L68" s="152">
        <v>282</v>
      </c>
    </row>
    <row r="69" spans="1:12" ht="15">
      <c r="A69" s="152" t="s">
        <v>214</v>
      </c>
      <c r="B69" s="152" t="s">
        <v>215</v>
      </c>
      <c r="C69" s="153">
        <v>693000</v>
      </c>
      <c r="D69" s="153">
        <v>346000</v>
      </c>
      <c r="E69" s="154">
        <v>0</v>
      </c>
      <c r="F69" s="155">
        <v>49</v>
      </c>
      <c r="G69" s="156">
        <v>0</v>
      </c>
      <c r="H69" s="135">
        <v>75</v>
      </c>
      <c r="I69" s="157">
        <v>3</v>
      </c>
      <c r="J69" s="152" t="s">
        <v>94</v>
      </c>
      <c r="K69" s="152" t="s">
        <v>95</v>
      </c>
      <c r="L69" s="158">
        <v>801</v>
      </c>
    </row>
    <row r="70" spans="1:12" ht="15">
      <c r="A70" s="152" t="s">
        <v>216</v>
      </c>
      <c r="B70" s="152" t="s">
        <v>217</v>
      </c>
      <c r="C70" s="153">
        <v>1628277</v>
      </c>
      <c r="D70" s="153">
        <v>651000</v>
      </c>
      <c r="E70" s="153">
        <v>0</v>
      </c>
      <c r="F70" s="155">
        <v>39</v>
      </c>
      <c r="G70" s="156">
        <v>0</v>
      </c>
      <c r="H70" s="135">
        <v>90</v>
      </c>
      <c r="I70" s="157">
        <v>2</v>
      </c>
      <c r="J70" s="152" t="s">
        <v>82</v>
      </c>
      <c r="K70" s="152" t="s">
        <v>211</v>
      </c>
      <c r="L70" s="152">
        <v>1960</v>
      </c>
    </row>
    <row r="71" spans="1:12" ht="15">
      <c r="A71" s="152" t="s">
        <v>218</v>
      </c>
      <c r="B71" s="152" t="s">
        <v>219</v>
      </c>
      <c r="C71" s="154">
        <v>355000</v>
      </c>
      <c r="D71" s="153">
        <v>213000</v>
      </c>
      <c r="E71" s="153">
        <v>0</v>
      </c>
      <c r="F71" s="155">
        <v>60</v>
      </c>
      <c r="G71" s="156">
        <v>0</v>
      </c>
      <c r="H71" s="135">
        <v>100</v>
      </c>
      <c r="I71" s="157">
        <v>1</v>
      </c>
      <c r="J71" s="152" t="s">
        <v>85</v>
      </c>
      <c r="K71" s="152" t="s">
        <v>85</v>
      </c>
      <c r="L71" s="152">
        <v>487</v>
      </c>
    </row>
    <row r="72" spans="1:12" ht="15">
      <c r="A72" s="152" t="s">
        <v>220</v>
      </c>
      <c r="B72" s="152" t="s">
        <v>221</v>
      </c>
      <c r="C72" s="154">
        <v>677000</v>
      </c>
      <c r="D72" s="153">
        <v>338000</v>
      </c>
      <c r="E72" s="153">
        <v>203000</v>
      </c>
      <c r="F72" s="155">
        <v>49</v>
      </c>
      <c r="G72" s="156">
        <v>29</v>
      </c>
      <c r="H72" s="135">
        <v>85</v>
      </c>
      <c r="I72" s="157">
        <v>1</v>
      </c>
      <c r="J72" s="152" t="s">
        <v>85</v>
      </c>
      <c r="K72" s="152" t="s">
        <v>114</v>
      </c>
      <c r="L72" s="152">
        <v>761</v>
      </c>
    </row>
    <row r="73" spans="1:12" ht="15">
      <c r="A73" s="152" t="s">
        <v>222</v>
      </c>
      <c r="B73" s="152" t="s">
        <v>223</v>
      </c>
      <c r="C73" s="153">
        <v>2805144</v>
      </c>
      <c r="D73" s="153">
        <v>1000000</v>
      </c>
      <c r="E73" s="154">
        <v>0</v>
      </c>
      <c r="F73" s="155">
        <v>35</v>
      </c>
      <c r="G73" s="156">
        <v>0</v>
      </c>
      <c r="H73" s="135">
        <v>95</v>
      </c>
      <c r="I73" s="157">
        <v>3</v>
      </c>
      <c r="J73" s="152" t="s">
        <v>91</v>
      </c>
      <c r="K73" s="152" t="s">
        <v>91</v>
      </c>
      <c r="L73" s="158">
        <v>1609</v>
      </c>
    </row>
    <row r="74" spans="1:12" ht="15">
      <c r="A74" s="152" t="s">
        <v>224</v>
      </c>
      <c r="B74" s="152" t="s">
        <v>225</v>
      </c>
      <c r="C74" s="153">
        <v>458000</v>
      </c>
      <c r="D74" s="153">
        <v>229000</v>
      </c>
      <c r="E74" s="154">
        <v>0</v>
      </c>
      <c r="F74" s="155">
        <v>50</v>
      </c>
      <c r="G74" s="156">
        <v>0</v>
      </c>
      <c r="H74" s="135">
        <v>95</v>
      </c>
      <c r="I74" s="157">
        <v>3</v>
      </c>
      <c r="J74" s="152" t="s">
        <v>91</v>
      </c>
      <c r="K74" s="152" t="s">
        <v>91</v>
      </c>
      <c r="L74" s="158">
        <v>604</v>
      </c>
    </row>
    <row r="75" spans="1:12" ht="15">
      <c r="A75" s="152" t="s">
        <v>226</v>
      </c>
      <c r="B75" s="152" t="s">
        <v>227</v>
      </c>
      <c r="C75" s="153">
        <v>500000</v>
      </c>
      <c r="D75" s="153">
        <v>200000</v>
      </c>
      <c r="E75" s="154">
        <v>150000</v>
      </c>
      <c r="F75" s="155">
        <v>40</v>
      </c>
      <c r="G75" s="156">
        <v>30</v>
      </c>
      <c r="H75" s="135">
        <v>92.5</v>
      </c>
      <c r="I75" s="157">
        <v>3</v>
      </c>
      <c r="J75" s="152" t="s">
        <v>94</v>
      </c>
      <c r="K75" s="152" t="s">
        <v>94</v>
      </c>
      <c r="L75" s="158">
        <v>1998</v>
      </c>
    </row>
    <row r="76" spans="1:12" ht="15">
      <c r="A76" s="152" t="s">
        <v>228</v>
      </c>
      <c r="B76" s="152" t="s">
        <v>229</v>
      </c>
      <c r="C76" s="153">
        <v>503608</v>
      </c>
      <c r="D76" s="153">
        <v>302000</v>
      </c>
      <c r="E76" s="154">
        <v>100000</v>
      </c>
      <c r="F76" s="155">
        <v>59</v>
      </c>
      <c r="G76" s="156">
        <v>19</v>
      </c>
      <c r="H76" s="135">
        <v>92.5</v>
      </c>
      <c r="I76" s="157">
        <v>3</v>
      </c>
      <c r="J76" s="152" t="s">
        <v>85</v>
      </c>
      <c r="K76" s="152" t="s">
        <v>85</v>
      </c>
      <c r="L76" s="158">
        <v>155</v>
      </c>
    </row>
    <row r="77" spans="1:12" ht="15">
      <c r="A77" s="152" t="s">
        <v>230</v>
      </c>
      <c r="B77" s="152" t="s">
        <v>231</v>
      </c>
      <c r="C77" s="153">
        <v>765577</v>
      </c>
      <c r="D77" s="153">
        <v>382000</v>
      </c>
      <c r="E77" s="153">
        <v>229000</v>
      </c>
      <c r="F77" s="155">
        <v>49</v>
      </c>
      <c r="G77" s="156">
        <v>29</v>
      </c>
      <c r="H77" s="135">
        <v>95</v>
      </c>
      <c r="I77" s="157">
        <v>2</v>
      </c>
      <c r="J77" s="152" t="s">
        <v>85</v>
      </c>
      <c r="K77" s="152" t="s">
        <v>105</v>
      </c>
      <c r="L77" s="152">
        <v>1390</v>
      </c>
    </row>
  </sheetData>
  <sheetProtection/>
  <autoFilter ref="A7:L77"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10.140625" style="0" bestFit="1" customWidth="1"/>
    <col min="2" max="2" width="18.28125" style="0" customWidth="1"/>
    <col min="3" max="3" width="21.57421875" style="0" customWidth="1"/>
    <col min="4" max="4" width="14.8515625" style="0" customWidth="1"/>
    <col min="6" max="6" width="21.57421875" style="0" customWidth="1"/>
    <col min="7" max="7" width="8.421875" style="0" customWidth="1"/>
    <col min="8" max="8" width="2.8515625" style="0" customWidth="1"/>
    <col min="9" max="9" width="18.00390625" style="0" bestFit="1" customWidth="1"/>
    <col min="10" max="10" width="10.7109375" style="0" customWidth="1"/>
    <col min="14" max="14" width="12.57421875" style="0" customWidth="1"/>
  </cols>
  <sheetData>
    <row r="2" spans="1:2" ht="15">
      <c r="A2" t="s">
        <v>39</v>
      </c>
      <c r="B2" t="s">
        <v>54</v>
      </c>
    </row>
    <row r="3" spans="1:2" ht="15">
      <c r="A3" t="s">
        <v>40</v>
      </c>
      <c r="B3" t="s">
        <v>65</v>
      </c>
    </row>
    <row r="5" spans="3:9" ht="15.75" thickBot="1">
      <c r="C5" t="s">
        <v>66</v>
      </c>
      <c r="D5" t="s">
        <v>67</v>
      </c>
      <c r="F5" t="s">
        <v>55</v>
      </c>
      <c r="I5" t="s">
        <v>64</v>
      </c>
    </row>
    <row r="6" spans="1:10" ht="15.75" thickBot="1">
      <c r="A6" s="49" t="s">
        <v>48</v>
      </c>
      <c r="B6" s="50" t="s">
        <v>49</v>
      </c>
      <c r="C6" s="51" t="s">
        <v>57</v>
      </c>
      <c r="D6" s="52" t="s">
        <v>56</v>
      </c>
      <c r="F6" s="124" t="s">
        <v>470</v>
      </c>
      <c r="G6" t="s">
        <v>50</v>
      </c>
      <c r="I6" t="s">
        <v>61</v>
      </c>
      <c r="J6" t="s">
        <v>58</v>
      </c>
    </row>
    <row r="7" spans="1:10" ht="15">
      <c r="A7" s="53">
        <v>40483</v>
      </c>
      <c r="B7" s="31">
        <v>8</v>
      </c>
      <c r="C7" s="29"/>
      <c r="D7" s="30"/>
      <c r="F7" t="s">
        <v>471</v>
      </c>
      <c r="G7" t="s">
        <v>51</v>
      </c>
      <c r="I7" t="s">
        <v>62</v>
      </c>
      <c r="J7" t="s">
        <v>59</v>
      </c>
    </row>
    <row r="8" spans="1:10" ht="15">
      <c r="A8" s="54">
        <v>40484</v>
      </c>
      <c r="B8" s="32">
        <v>10</v>
      </c>
      <c r="C8" s="22"/>
      <c r="D8" s="24"/>
      <c r="F8" t="s">
        <v>52</v>
      </c>
      <c r="G8" t="s">
        <v>53</v>
      </c>
      <c r="I8" t="s">
        <v>63</v>
      </c>
      <c r="J8" t="s">
        <v>60</v>
      </c>
    </row>
    <row r="9" spans="1:4" ht="15">
      <c r="A9" s="54">
        <v>40485</v>
      </c>
      <c r="B9" s="32">
        <v>6</v>
      </c>
      <c r="C9" s="22"/>
      <c r="D9" s="24"/>
    </row>
    <row r="10" spans="1:9" ht="15">
      <c r="A10" s="54">
        <v>40486</v>
      </c>
      <c r="B10" s="32">
        <v>19</v>
      </c>
      <c r="C10" s="22"/>
      <c r="D10" s="24"/>
      <c r="F10" s="44">
        <f>IF(B7&lt;5,0,IF(B7&lt;13,58,IF(B7&lt;19,88,138)))</f>
        <v>58</v>
      </c>
      <c r="I10" s="44">
        <f>IF(B7&lt;11,100*B7+C7,IF(B7&lt;17,90*B7+C7,85*B7+C7))</f>
        <v>800</v>
      </c>
    </row>
    <row r="11" spans="1:4" ht="15">
      <c r="A11" s="54">
        <v>40487</v>
      </c>
      <c r="B11" s="32">
        <v>12</v>
      </c>
      <c r="C11" s="22"/>
      <c r="D11" s="24"/>
    </row>
    <row r="12" spans="1:4" ht="15">
      <c r="A12" s="54">
        <v>40490</v>
      </c>
      <c r="B12" s="32">
        <v>19</v>
      </c>
      <c r="C12" s="22"/>
      <c r="D12" s="24"/>
    </row>
    <row r="13" spans="1:4" ht="15">
      <c r="A13" s="54">
        <v>40491</v>
      </c>
      <c r="B13" s="32">
        <v>10</v>
      </c>
      <c r="C13" s="22"/>
      <c r="D13" s="24"/>
    </row>
    <row r="14" spans="1:4" ht="15">
      <c r="A14" s="54">
        <v>40492</v>
      </c>
      <c r="B14" s="32">
        <v>10</v>
      </c>
      <c r="C14" s="22"/>
      <c r="D14" s="24"/>
    </row>
    <row r="15" spans="1:4" ht="15">
      <c r="A15" s="54">
        <v>40493</v>
      </c>
      <c r="B15" s="32">
        <v>8</v>
      </c>
      <c r="C15" s="22"/>
      <c r="D15" s="24"/>
    </row>
    <row r="16" spans="1:4" ht="15">
      <c r="A16" s="54">
        <v>40494</v>
      </c>
      <c r="B16" s="32">
        <v>6</v>
      </c>
      <c r="C16" s="22"/>
      <c r="D16" s="24"/>
    </row>
    <row r="17" spans="1:4" ht="15">
      <c r="A17" s="54">
        <v>40497</v>
      </c>
      <c r="B17" s="32">
        <v>17</v>
      </c>
      <c r="C17" s="22"/>
      <c r="D17" s="24"/>
    </row>
    <row r="18" spans="1:4" ht="15">
      <c r="A18" s="54">
        <v>40498</v>
      </c>
      <c r="B18" s="32">
        <v>13</v>
      </c>
      <c r="C18" s="22"/>
      <c r="D18" s="24"/>
    </row>
    <row r="19" spans="1:4" ht="15">
      <c r="A19" s="54">
        <v>40499</v>
      </c>
      <c r="B19" s="32">
        <v>9</v>
      </c>
      <c r="C19" s="22"/>
      <c r="D19" s="24"/>
    </row>
    <row r="20" spans="1:4" ht="15">
      <c r="A20" s="54">
        <v>40500</v>
      </c>
      <c r="B20" s="32">
        <v>11</v>
      </c>
      <c r="C20" s="22"/>
      <c r="D20" s="24"/>
    </row>
    <row r="21" spans="1:4" ht="15">
      <c r="A21" s="54">
        <v>40501</v>
      </c>
      <c r="B21" s="32">
        <v>7</v>
      </c>
      <c r="C21" s="22"/>
      <c r="D21" s="24"/>
    </row>
    <row r="22" spans="1:4" ht="15">
      <c r="A22" s="54">
        <v>40504</v>
      </c>
      <c r="B22" s="32">
        <v>12</v>
      </c>
      <c r="C22" s="22"/>
      <c r="D22" s="24"/>
    </row>
    <row r="23" spans="1:4" ht="15">
      <c r="A23" s="54">
        <v>40505</v>
      </c>
      <c r="B23" s="32">
        <v>10</v>
      </c>
      <c r="C23" s="22"/>
      <c r="D23" s="24"/>
    </row>
    <row r="24" spans="1:4" ht="15">
      <c r="A24" s="54">
        <v>40506</v>
      </c>
      <c r="B24" s="32">
        <v>16</v>
      </c>
      <c r="C24" s="22"/>
      <c r="D24" s="24"/>
    </row>
    <row r="25" spans="1:4" ht="15">
      <c r="A25" s="54">
        <v>40507</v>
      </c>
      <c r="B25" s="32">
        <v>6</v>
      </c>
      <c r="C25" s="22"/>
      <c r="D25" s="24"/>
    </row>
    <row r="26" spans="1:4" ht="15">
      <c r="A26" s="54">
        <v>40508</v>
      </c>
      <c r="B26" s="32">
        <v>8</v>
      </c>
      <c r="C26" s="22"/>
      <c r="D26" s="24"/>
    </row>
    <row r="27" spans="1:4" ht="15">
      <c r="A27" s="54">
        <v>40511</v>
      </c>
      <c r="B27" s="32">
        <v>20</v>
      </c>
      <c r="C27" s="22"/>
      <c r="D27" s="24"/>
    </row>
    <row r="28" spans="1:4" ht="15.75" thickBot="1">
      <c r="A28" s="55">
        <v>40512</v>
      </c>
      <c r="B28" s="33">
        <v>0</v>
      </c>
      <c r="C28" s="26"/>
      <c r="D28" s="27"/>
    </row>
    <row r="29" ht="15">
      <c r="A29" s="1"/>
    </row>
    <row r="30" ht="15">
      <c r="A30" s="1"/>
    </row>
    <row r="31" ht="15">
      <c r="A31" s="1"/>
    </row>
    <row r="32" ht="15">
      <c r="A32" s="1"/>
    </row>
    <row r="33" ht="15">
      <c r="A33" s="1"/>
    </row>
    <row r="34" ht="15">
      <c r="A34" s="1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80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16.00390625" style="0" bestFit="1" customWidth="1"/>
    <col min="2" max="2" width="21.421875" style="0" bestFit="1" customWidth="1"/>
    <col min="3" max="3" width="8.28125" style="0" bestFit="1" customWidth="1"/>
    <col min="4" max="4" width="8.00390625" style="0" bestFit="1" customWidth="1"/>
    <col min="6" max="6" width="9.28125" style="0" bestFit="1" customWidth="1"/>
    <col min="7" max="7" width="6.7109375" style="0" bestFit="1" customWidth="1"/>
    <col min="8" max="8" width="6.140625" style="0" bestFit="1" customWidth="1"/>
    <col min="9" max="9" width="3.421875" style="0" bestFit="1" customWidth="1"/>
    <col min="10" max="10" width="15.421875" style="0" bestFit="1" customWidth="1"/>
    <col min="11" max="11" width="20.7109375" style="0" bestFit="1" customWidth="1"/>
    <col min="12" max="12" width="8.7109375" style="0" bestFit="1" customWidth="1"/>
  </cols>
  <sheetData>
    <row r="2" spans="1:11" ht="15">
      <c r="A2" t="s">
        <v>39</v>
      </c>
      <c r="B2" t="s">
        <v>240</v>
      </c>
      <c r="K2" t="s">
        <v>232</v>
      </c>
    </row>
    <row r="3" spans="1:11" ht="15">
      <c r="A3" t="s">
        <v>40</v>
      </c>
      <c r="B3" t="s">
        <v>242</v>
      </c>
      <c r="K3" t="s">
        <v>232</v>
      </c>
    </row>
    <row r="4" spans="1:11" ht="15">
      <c r="A4" t="s">
        <v>41</v>
      </c>
      <c r="B4" t="s">
        <v>241</v>
      </c>
      <c r="K4" t="s">
        <v>232</v>
      </c>
    </row>
    <row r="5" spans="1:11" ht="15">
      <c r="A5" t="s">
        <v>236</v>
      </c>
      <c r="B5" t="s">
        <v>243</v>
      </c>
      <c r="K5" t="s">
        <v>232</v>
      </c>
    </row>
    <row r="6" spans="1:11" ht="15">
      <c r="A6" t="s">
        <v>244</v>
      </c>
      <c r="B6" t="s">
        <v>245</v>
      </c>
      <c r="K6" t="s">
        <v>232</v>
      </c>
    </row>
    <row r="7" spans="1:11" ht="15">
      <c r="A7" t="s">
        <v>246</v>
      </c>
      <c r="B7" t="s">
        <v>247</v>
      </c>
      <c r="K7" t="s">
        <v>232</v>
      </c>
    </row>
    <row r="8" spans="1:11" ht="15">
      <c r="A8" t="s">
        <v>339</v>
      </c>
      <c r="B8" t="s">
        <v>472</v>
      </c>
      <c r="K8" s="124" t="s">
        <v>232</v>
      </c>
    </row>
    <row r="9" ht="15.75" thickBot="1"/>
    <row r="10" spans="1:12" ht="39.75" thickBot="1">
      <c r="A10" s="56" t="s">
        <v>68</v>
      </c>
      <c r="B10" s="57" t="s">
        <v>69</v>
      </c>
      <c r="C10" s="58" t="s">
        <v>70</v>
      </c>
      <c r="D10" s="59" t="s">
        <v>71</v>
      </c>
      <c r="E10" s="58" t="s">
        <v>72</v>
      </c>
      <c r="F10" s="60" t="s">
        <v>73</v>
      </c>
      <c r="G10" s="60" t="s">
        <v>74</v>
      </c>
      <c r="H10" s="61" t="s">
        <v>75</v>
      </c>
      <c r="I10" s="62" t="s">
        <v>76</v>
      </c>
      <c r="J10" s="57" t="s">
        <v>77</v>
      </c>
      <c r="K10" s="57" t="s">
        <v>78</v>
      </c>
      <c r="L10" s="63" t="s">
        <v>79</v>
      </c>
    </row>
    <row r="11" spans="1:12" ht="15">
      <c r="A11" s="64" t="s">
        <v>80</v>
      </c>
      <c r="B11" s="64" t="s">
        <v>81</v>
      </c>
      <c r="C11" s="65">
        <v>314000</v>
      </c>
      <c r="D11" s="65">
        <v>157000</v>
      </c>
      <c r="E11" s="66">
        <v>37000</v>
      </c>
      <c r="F11" s="67">
        <v>50</v>
      </c>
      <c r="G11" s="68">
        <v>11</v>
      </c>
      <c r="H11" s="22">
        <v>100</v>
      </c>
      <c r="I11" s="69">
        <v>3</v>
      </c>
      <c r="J11" s="64" t="s">
        <v>82</v>
      </c>
      <c r="K11" s="64" t="s">
        <v>82</v>
      </c>
      <c r="L11" s="70">
        <v>603</v>
      </c>
    </row>
    <row r="12" spans="1:12" ht="15">
      <c r="A12" s="71" t="s">
        <v>83</v>
      </c>
      <c r="B12" s="71" t="s">
        <v>84</v>
      </c>
      <c r="C12" s="72">
        <v>288000</v>
      </c>
      <c r="D12" s="72">
        <v>172000</v>
      </c>
      <c r="E12" s="73">
        <v>57000</v>
      </c>
      <c r="F12" s="74">
        <v>59</v>
      </c>
      <c r="G12" s="75">
        <v>19</v>
      </c>
      <c r="H12" s="22">
        <v>87.5</v>
      </c>
      <c r="I12" s="76">
        <v>3</v>
      </c>
      <c r="J12" s="71" t="s">
        <v>85</v>
      </c>
      <c r="K12" s="71" t="s">
        <v>86</v>
      </c>
      <c r="L12" s="77">
        <v>337</v>
      </c>
    </row>
    <row r="13" spans="1:12" ht="15">
      <c r="A13" s="71" t="s">
        <v>87</v>
      </c>
      <c r="B13" s="71" t="s">
        <v>88</v>
      </c>
      <c r="C13" s="73">
        <v>556324</v>
      </c>
      <c r="D13" s="72">
        <v>278000</v>
      </c>
      <c r="E13" s="72">
        <v>166000</v>
      </c>
      <c r="F13" s="74">
        <v>49</v>
      </c>
      <c r="G13" s="75">
        <v>29</v>
      </c>
      <c r="H13" s="22">
        <v>100</v>
      </c>
      <c r="I13" s="76">
        <v>1</v>
      </c>
      <c r="J13" s="71" t="s">
        <v>85</v>
      </c>
      <c r="K13" s="71" t="s">
        <v>85</v>
      </c>
      <c r="L13" s="71">
        <v>704</v>
      </c>
    </row>
    <row r="14" spans="1:12" ht="15">
      <c r="A14" s="71" t="s">
        <v>89</v>
      </c>
      <c r="B14" s="71" t="s">
        <v>90</v>
      </c>
      <c r="C14" s="73">
        <v>985000</v>
      </c>
      <c r="D14" s="72">
        <v>492000</v>
      </c>
      <c r="E14" s="72">
        <v>295000</v>
      </c>
      <c r="F14" s="74">
        <v>49</v>
      </c>
      <c r="G14" s="75">
        <v>29</v>
      </c>
      <c r="H14" s="22">
        <v>77.5</v>
      </c>
      <c r="I14" s="76">
        <v>1</v>
      </c>
      <c r="J14" s="71" t="s">
        <v>91</v>
      </c>
      <c r="K14" s="71" t="s">
        <v>91</v>
      </c>
      <c r="L14" s="71">
        <v>610</v>
      </c>
    </row>
    <row r="15" spans="1:12" ht="15">
      <c r="A15" s="71" t="s">
        <v>92</v>
      </c>
      <c r="B15" s="71" t="s">
        <v>93</v>
      </c>
      <c r="C15" s="72">
        <v>1140000</v>
      </c>
      <c r="D15" s="72">
        <v>500000</v>
      </c>
      <c r="E15" s="72">
        <v>0</v>
      </c>
      <c r="F15" s="74">
        <v>43</v>
      </c>
      <c r="G15" s="75">
        <v>0</v>
      </c>
      <c r="H15" s="22">
        <v>95</v>
      </c>
      <c r="I15" s="76">
        <v>2</v>
      </c>
      <c r="J15" s="71" t="s">
        <v>94</v>
      </c>
      <c r="K15" s="71" t="s">
        <v>95</v>
      </c>
      <c r="L15" s="71">
        <v>455</v>
      </c>
    </row>
    <row r="16" spans="1:12" ht="15">
      <c r="A16" s="71" t="s">
        <v>96</v>
      </c>
      <c r="B16" s="71" t="s">
        <v>97</v>
      </c>
      <c r="C16" s="72">
        <v>500418</v>
      </c>
      <c r="D16" s="72">
        <v>300000</v>
      </c>
      <c r="E16" s="73">
        <v>100000</v>
      </c>
      <c r="F16" s="74">
        <v>59</v>
      </c>
      <c r="G16" s="75">
        <v>19</v>
      </c>
      <c r="H16" s="22">
        <v>95</v>
      </c>
      <c r="I16" s="76">
        <v>3</v>
      </c>
      <c r="J16" s="71" t="s">
        <v>91</v>
      </c>
      <c r="K16" s="71" t="s">
        <v>98</v>
      </c>
      <c r="L16" s="77">
        <v>284</v>
      </c>
    </row>
    <row r="17" spans="1:12" ht="15">
      <c r="A17" s="71" t="s">
        <v>99</v>
      </c>
      <c r="B17" s="71" t="s">
        <v>100</v>
      </c>
      <c r="C17" s="73">
        <v>530540</v>
      </c>
      <c r="D17" s="72">
        <v>300000</v>
      </c>
      <c r="E17" s="72">
        <v>0</v>
      </c>
      <c r="F17" s="74">
        <v>56</v>
      </c>
      <c r="G17" s="75">
        <v>0</v>
      </c>
      <c r="H17" s="22">
        <v>100</v>
      </c>
      <c r="I17" s="76">
        <v>1</v>
      </c>
      <c r="J17" s="71" t="s">
        <v>91</v>
      </c>
      <c r="K17" s="71" t="s">
        <v>91</v>
      </c>
      <c r="L17" s="71">
        <v>370</v>
      </c>
    </row>
    <row r="18" spans="1:12" ht="15">
      <c r="A18" s="71" t="s">
        <v>101</v>
      </c>
      <c r="B18" s="71" t="s">
        <v>102</v>
      </c>
      <c r="C18" s="73">
        <v>1218973</v>
      </c>
      <c r="D18" s="72">
        <v>609000</v>
      </c>
      <c r="E18" s="72">
        <v>0</v>
      </c>
      <c r="F18" s="74">
        <v>49</v>
      </c>
      <c r="G18" s="75">
        <v>0</v>
      </c>
      <c r="H18" s="22">
        <v>80</v>
      </c>
      <c r="I18" s="76">
        <v>1</v>
      </c>
      <c r="J18" s="71" t="s">
        <v>94</v>
      </c>
      <c r="K18" s="71" t="s">
        <v>94</v>
      </c>
      <c r="L18" s="71">
        <v>784</v>
      </c>
    </row>
    <row r="19" spans="1:12" ht="15">
      <c r="A19" s="71" t="s">
        <v>103</v>
      </c>
      <c r="B19" s="71" t="s">
        <v>104</v>
      </c>
      <c r="C19" s="73">
        <v>455456</v>
      </c>
      <c r="D19" s="72">
        <v>273000</v>
      </c>
      <c r="E19" s="72">
        <v>91000</v>
      </c>
      <c r="F19" s="74">
        <v>59</v>
      </c>
      <c r="G19" s="75">
        <v>19</v>
      </c>
      <c r="H19" s="22">
        <v>95</v>
      </c>
      <c r="I19" s="76">
        <v>1</v>
      </c>
      <c r="J19" s="71" t="s">
        <v>85</v>
      </c>
      <c r="K19" s="71" t="s">
        <v>105</v>
      </c>
      <c r="L19" s="71">
        <v>340</v>
      </c>
    </row>
    <row r="20" spans="1:12" ht="15">
      <c r="A20" s="71" t="s">
        <v>106</v>
      </c>
      <c r="B20" s="71" t="s">
        <v>107</v>
      </c>
      <c r="C20" s="72">
        <v>620000</v>
      </c>
      <c r="D20" s="72">
        <v>371000</v>
      </c>
      <c r="E20" s="73">
        <v>123000</v>
      </c>
      <c r="F20" s="74">
        <v>59</v>
      </c>
      <c r="G20" s="75">
        <v>19</v>
      </c>
      <c r="H20" s="22">
        <v>87.5</v>
      </c>
      <c r="I20" s="76">
        <v>3</v>
      </c>
      <c r="J20" s="71" t="s">
        <v>85</v>
      </c>
      <c r="K20" s="71" t="s">
        <v>105</v>
      </c>
      <c r="L20" s="77">
        <v>233</v>
      </c>
    </row>
    <row r="21" spans="1:12" ht="15">
      <c r="A21" s="71" t="s">
        <v>108</v>
      </c>
      <c r="B21" s="71" t="s">
        <v>109</v>
      </c>
      <c r="C21" s="72">
        <v>347000</v>
      </c>
      <c r="D21" s="72">
        <v>208000</v>
      </c>
      <c r="E21" s="73">
        <v>69000</v>
      </c>
      <c r="F21" s="74">
        <v>59</v>
      </c>
      <c r="G21" s="75">
        <v>19</v>
      </c>
      <c r="H21" s="22">
        <v>87.5</v>
      </c>
      <c r="I21" s="76">
        <v>3</v>
      </c>
      <c r="J21" s="71" t="s">
        <v>91</v>
      </c>
      <c r="K21" s="71" t="s">
        <v>91</v>
      </c>
      <c r="L21" s="77">
        <v>264</v>
      </c>
    </row>
    <row r="22" spans="1:12" ht="15">
      <c r="A22" s="71" t="s">
        <v>110</v>
      </c>
      <c r="B22" s="71" t="s">
        <v>111</v>
      </c>
      <c r="C22" s="73">
        <v>595803</v>
      </c>
      <c r="D22" s="72">
        <v>290000</v>
      </c>
      <c r="E22" s="72">
        <v>178000</v>
      </c>
      <c r="F22" s="74">
        <v>48</v>
      </c>
      <c r="G22" s="75">
        <v>29</v>
      </c>
      <c r="H22" s="22">
        <v>92.5</v>
      </c>
      <c r="I22" s="76">
        <v>1</v>
      </c>
      <c r="J22" s="71" t="s">
        <v>85</v>
      </c>
      <c r="K22" s="71" t="s">
        <v>105</v>
      </c>
      <c r="L22" s="71">
        <v>1210</v>
      </c>
    </row>
    <row r="23" spans="1:12" ht="15">
      <c r="A23" s="71" t="s">
        <v>112</v>
      </c>
      <c r="B23" s="71" t="s">
        <v>113</v>
      </c>
      <c r="C23" s="72">
        <v>740586</v>
      </c>
      <c r="D23" s="72">
        <v>370000</v>
      </c>
      <c r="E23" s="73">
        <v>0</v>
      </c>
      <c r="F23" s="74">
        <v>49</v>
      </c>
      <c r="G23" s="75">
        <v>0</v>
      </c>
      <c r="H23" s="22">
        <v>87.5</v>
      </c>
      <c r="I23" s="76">
        <v>3</v>
      </c>
      <c r="J23" s="71" t="s">
        <v>85</v>
      </c>
      <c r="K23" s="71" t="s">
        <v>114</v>
      </c>
      <c r="L23" s="77">
        <v>1117</v>
      </c>
    </row>
    <row r="24" spans="1:12" ht="15">
      <c r="A24" s="71" t="s">
        <v>115</v>
      </c>
      <c r="B24" s="71" t="s">
        <v>116</v>
      </c>
      <c r="C24" s="73">
        <v>2038617</v>
      </c>
      <c r="D24" s="72">
        <v>1000000</v>
      </c>
      <c r="E24" s="72">
        <v>0</v>
      </c>
      <c r="F24" s="74">
        <v>49</v>
      </c>
      <c r="G24" s="75">
        <v>0</v>
      </c>
      <c r="H24" s="22">
        <v>100</v>
      </c>
      <c r="I24" s="76">
        <v>1</v>
      </c>
      <c r="J24" s="71" t="s">
        <v>91</v>
      </c>
      <c r="K24" s="71" t="s">
        <v>91</v>
      </c>
      <c r="L24" s="71">
        <v>600</v>
      </c>
    </row>
    <row r="25" spans="1:12" ht="15">
      <c r="A25" s="71" t="s">
        <v>117</v>
      </c>
      <c r="B25" s="71" t="s">
        <v>118</v>
      </c>
      <c r="C25" s="72">
        <v>987629</v>
      </c>
      <c r="D25" s="72">
        <v>493000</v>
      </c>
      <c r="E25" s="73">
        <v>0</v>
      </c>
      <c r="F25" s="74">
        <v>49</v>
      </c>
      <c r="G25" s="75">
        <v>0</v>
      </c>
      <c r="H25" s="22">
        <v>95</v>
      </c>
      <c r="I25" s="76">
        <v>3</v>
      </c>
      <c r="J25" s="71" t="s">
        <v>91</v>
      </c>
      <c r="K25" s="71" t="s">
        <v>98</v>
      </c>
      <c r="L25" s="77">
        <v>521</v>
      </c>
    </row>
    <row r="26" spans="1:12" ht="15">
      <c r="A26" s="71" t="s">
        <v>119</v>
      </c>
      <c r="B26" s="71" t="s">
        <v>120</v>
      </c>
      <c r="C26" s="72">
        <v>2261000</v>
      </c>
      <c r="D26" s="72">
        <v>1000000</v>
      </c>
      <c r="E26" s="73">
        <v>0</v>
      </c>
      <c r="F26" s="74">
        <v>44</v>
      </c>
      <c r="G26" s="75">
        <v>0</v>
      </c>
      <c r="H26" s="22">
        <v>100</v>
      </c>
      <c r="I26" s="76">
        <v>3</v>
      </c>
      <c r="J26" s="71" t="s">
        <v>82</v>
      </c>
      <c r="K26" s="71" t="s">
        <v>82</v>
      </c>
      <c r="L26" s="77">
        <v>662</v>
      </c>
    </row>
    <row r="27" spans="1:12" ht="15">
      <c r="A27" s="71" t="s">
        <v>121</v>
      </c>
      <c r="B27" s="71" t="s">
        <v>122</v>
      </c>
      <c r="C27" s="73">
        <v>1176201</v>
      </c>
      <c r="D27" s="72">
        <v>580000</v>
      </c>
      <c r="E27" s="72">
        <v>340000</v>
      </c>
      <c r="F27" s="74">
        <v>49</v>
      </c>
      <c r="G27" s="75">
        <v>28</v>
      </c>
      <c r="H27" s="22">
        <v>80</v>
      </c>
      <c r="I27" s="76">
        <v>1</v>
      </c>
      <c r="J27" s="71" t="s">
        <v>85</v>
      </c>
      <c r="K27" s="71" t="s">
        <v>86</v>
      </c>
      <c r="L27" s="71">
        <v>707</v>
      </c>
    </row>
    <row r="28" spans="1:12" ht="15">
      <c r="A28" s="71" t="s">
        <v>123</v>
      </c>
      <c r="B28" s="71" t="s">
        <v>124</v>
      </c>
      <c r="C28" s="73">
        <v>511000</v>
      </c>
      <c r="D28" s="72">
        <v>251000</v>
      </c>
      <c r="E28" s="72">
        <v>153000</v>
      </c>
      <c r="F28" s="74">
        <v>49</v>
      </c>
      <c r="G28" s="75">
        <v>29</v>
      </c>
      <c r="H28" s="22">
        <v>85</v>
      </c>
      <c r="I28" s="76">
        <v>1</v>
      </c>
      <c r="J28" s="71" t="s">
        <v>94</v>
      </c>
      <c r="K28" s="71" t="s">
        <v>95</v>
      </c>
      <c r="L28" s="71">
        <v>513</v>
      </c>
    </row>
    <row r="29" spans="1:12" ht="15">
      <c r="A29" s="71" t="s">
        <v>125</v>
      </c>
      <c r="B29" s="71" t="s">
        <v>126</v>
      </c>
      <c r="C29" s="72">
        <v>488000</v>
      </c>
      <c r="D29" s="72">
        <v>292000</v>
      </c>
      <c r="E29" s="73">
        <v>0</v>
      </c>
      <c r="F29" s="74">
        <v>59</v>
      </c>
      <c r="G29" s="75">
        <v>0</v>
      </c>
      <c r="H29" s="22">
        <v>80</v>
      </c>
      <c r="I29" s="76">
        <v>3</v>
      </c>
      <c r="J29" s="71" t="s">
        <v>91</v>
      </c>
      <c r="K29" s="71" t="s">
        <v>91</v>
      </c>
      <c r="L29" s="77">
        <v>445</v>
      </c>
    </row>
    <row r="30" spans="1:12" ht="15">
      <c r="A30" s="71" t="s">
        <v>127</v>
      </c>
      <c r="B30" s="71" t="s">
        <v>128</v>
      </c>
      <c r="C30" s="72">
        <v>1229000</v>
      </c>
      <c r="D30" s="72">
        <v>500000</v>
      </c>
      <c r="E30" s="73">
        <v>0</v>
      </c>
      <c r="F30" s="74">
        <v>40</v>
      </c>
      <c r="G30" s="75">
        <v>0</v>
      </c>
      <c r="H30" s="22">
        <v>90</v>
      </c>
      <c r="I30" s="76">
        <v>3</v>
      </c>
      <c r="J30" s="71" t="s">
        <v>85</v>
      </c>
      <c r="K30" s="71" t="s">
        <v>105</v>
      </c>
      <c r="L30" s="77">
        <v>481</v>
      </c>
    </row>
    <row r="31" spans="1:12" ht="15">
      <c r="A31" s="71" t="s">
        <v>129</v>
      </c>
      <c r="B31" s="71" t="s">
        <v>130</v>
      </c>
      <c r="C31" s="73">
        <v>200000</v>
      </c>
      <c r="D31" s="72">
        <v>120000</v>
      </c>
      <c r="E31" s="72">
        <v>40000</v>
      </c>
      <c r="F31" s="74">
        <v>60</v>
      </c>
      <c r="G31" s="75">
        <v>20</v>
      </c>
      <c r="H31" s="22">
        <v>100</v>
      </c>
      <c r="I31" s="76">
        <v>1</v>
      </c>
      <c r="J31" s="71" t="s">
        <v>91</v>
      </c>
      <c r="K31" s="71" t="s">
        <v>91</v>
      </c>
      <c r="L31" s="71">
        <v>67</v>
      </c>
    </row>
    <row r="32" spans="1:12" ht="15">
      <c r="A32" s="71" t="s">
        <v>131</v>
      </c>
      <c r="B32" s="71" t="s">
        <v>132</v>
      </c>
      <c r="C32" s="72">
        <v>817250</v>
      </c>
      <c r="D32" s="72">
        <v>398000</v>
      </c>
      <c r="E32" s="73">
        <v>91000</v>
      </c>
      <c r="F32" s="74">
        <v>48</v>
      </c>
      <c r="G32" s="75">
        <v>11</v>
      </c>
      <c r="H32" s="22">
        <v>85</v>
      </c>
      <c r="I32" s="76">
        <v>3</v>
      </c>
      <c r="J32" s="71" t="s">
        <v>94</v>
      </c>
      <c r="K32" s="71" t="s">
        <v>94</v>
      </c>
      <c r="L32" s="77">
        <v>152</v>
      </c>
    </row>
    <row r="33" spans="1:12" ht="15">
      <c r="A33" s="71" t="s">
        <v>133</v>
      </c>
      <c r="B33" s="71" t="s">
        <v>134</v>
      </c>
      <c r="C33" s="73">
        <v>833250</v>
      </c>
      <c r="D33" s="72">
        <v>499000</v>
      </c>
      <c r="E33" s="72">
        <v>0</v>
      </c>
      <c r="F33" s="74">
        <v>59</v>
      </c>
      <c r="G33" s="75">
        <v>0</v>
      </c>
      <c r="H33" s="22">
        <v>100</v>
      </c>
      <c r="I33" s="76">
        <v>1</v>
      </c>
      <c r="J33" s="71" t="s">
        <v>94</v>
      </c>
      <c r="K33" s="71" t="s">
        <v>94</v>
      </c>
      <c r="L33" s="71">
        <v>249</v>
      </c>
    </row>
    <row r="34" spans="1:12" ht="15">
      <c r="A34" s="71" t="s">
        <v>135</v>
      </c>
      <c r="B34" s="71" t="s">
        <v>136</v>
      </c>
      <c r="C34" s="72">
        <v>227305</v>
      </c>
      <c r="D34" s="72">
        <v>136000</v>
      </c>
      <c r="E34" s="73">
        <v>45000</v>
      </c>
      <c r="F34" s="74">
        <v>59</v>
      </c>
      <c r="G34" s="75">
        <v>19</v>
      </c>
      <c r="H34" s="22">
        <v>82.5</v>
      </c>
      <c r="I34" s="76">
        <v>3</v>
      </c>
      <c r="J34" s="71" t="s">
        <v>85</v>
      </c>
      <c r="K34" s="71" t="s">
        <v>105</v>
      </c>
      <c r="L34" s="77">
        <v>76</v>
      </c>
    </row>
    <row r="35" spans="1:12" ht="15">
      <c r="A35" s="71" t="s">
        <v>137</v>
      </c>
      <c r="B35" s="71" t="s">
        <v>138</v>
      </c>
      <c r="C35" s="72">
        <v>1351682</v>
      </c>
      <c r="D35" s="72">
        <v>675000</v>
      </c>
      <c r="E35" s="73">
        <v>325000</v>
      </c>
      <c r="F35" s="74">
        <v>49</v>
      </c>
      <c r="G35" s="75">
        <v>24</v>
      </c>
      <c r="H35" s="22">
        <v>85</v>
      </c>
      <c r="I35" s="76">
        <v>3</v>
      </c>
      <c r="J35" s="71" t="s">
        <v>82</v>
      </c>
      <c r="K35" s="71" t="s">
        <v>82</v>
      </c>
      <c r="L35" s="77">
        <v>769</v>
      </c>
    </row>
    <row r="36" spans="1:12" ht="15">
      <c r="A36" s="71" t="s">
        <v>139</v>
      </c>
      <c r="B36" s="71" t="s">
        <v>140</v>
      </c>
      <c r="C36" s="73">
        <v>499700</v>
      </c>
      <c r="D36" s="72">
        <v>292000</v>
      </c>
      <c r="E36" s="72">
        <v>98000</v>
      </c>
      <c r="F36" s="74">
        <v>58</v>
      </c>
      <c r="G36" s="75">
        <v>19</v>
      </c>
      <c r="H36" s="22">
        <v>82.5</v>
      </c>
      <c r="I36" s="76">
        <v>1</v>
      </c>
      <c r="J36" s="71" t="s">
        <v>85</v>
      </c>
      <c r="K36" s="71" t="s">
        <v>85</v>
      </c>
      <c r="L36" s="71">
        <v>236</v>
      </c>
    </row>
    <row r="37" spans="1:12" ht="15">
      <c r="A37" s="71" t="s">
        <v>141</v>
      </c>
      <c r="B37" s="71" t="s">
        <v>142</v>
      </c>
      <c r="C37" s="72">
        <v>799000</v>
      </c>
      <c r="D37" s="72">
        <v>319000</v>
      </c>
      <c r="E37" s="72">
        <v>239000</v>
      </c>
      <c r="F37" s="74">
        <v>39</v>
      </c>
      <c r="G37" s="75">
        <v>29</v>
      </c>
      <c r="H37" s="22">
        <v>90</v>
      </c>
      <c r="I37" s="76">
        <v>2</v>
      </c>
      <c r="J37" s="71" t="s">
        <v>85</v>
      </c>
      <c r="K37" s="71" t="s">
        <v>85</v>
      </c>
      <c r="L37" s="71">
        <v>1736</v>
      </c>
    </row>
    <row r="38" spans="1:12" ht="15">
      <c r="A38" s="71" t="s">
        <v>143</v>
      </c>
      <c r="B38" s="71" t="s">
        <v>144</v>
      </c>
      <c r="C38" s="72">
        <v>1136481</v>
      </c>
      <c r="D38" s="72">
        <v>500000</v>
      </c>
      <c r="E38" s="72">
        <v>0</v>
      </c>
      <c r="F38" s="74">
        <v>44</v>
      </c>
      <c r="G38" s="75">
        <v>0</v>
      </c>
      <c r="H38" s="22">
        <v>98</v>
      </c>
      <c r="I38" s="76">
        <v>2</v>
      </c>
      <c r="J38" s="71" t="s">
        <v>91</v>
      </c>
      <c r="K38" s="71" t="s">
        <v>145</v>
      </c>
      <c r="L38" s="71">
        <v>397</v>
      </c>
    </row>
    <row r="39" spans="1:12" ht="15">
      <c r="A39" s="71" t="s">
        <v>146</v>
      </c>
      <c r="B39" s="71" t="s">
        <v>147</v>
      </c>
      <c r="C39" s="73">
        <v>404522</v>
      </c>
      <c r="D39" s="72">
        <v>242000</v>
      </c>
      <c r="E39" s="72">
        <v>0</v>
      </c>
      <c r="F39" s="74">
        <v>59</v>
      </c>
      <c r="G39" s="75">
        <v>0</v>
      </c>
      <c r="H39" s="22">
        <v>100</v>
      </c>
      <c r="I39" s="76">
        <v>1</v>
      </c>
      <c r="J39" s="71" t="s">
        <v>91</v>
      </c>
      <c r="K39" s="71" t="s">
        <v>91</v>
      </c>
      <c r="L39" s="71">
        <v>480</v>
      </c>
    </row>
    <row r="40" spans="1:12" ht="15">
      <c r="A40" s="71" t="s">
        <v>148</v>
      </c>
      <c r="B40" s="71" t="s">
        <v>149</v>
      </c>
      <c r="C40" s="73">
        <v>944064</v>
      </c>
      <c r="D40" s="72">
        <v>470000</v>
      </c>
      <c r="E40" s="72">
        <v>0</v>
      </c>
      <c r="F40" s="74">
        <v>49</v>
      </c>
      <c r="G40" s="75">
        <v>0</v>
      </c>
      <c r="H40" s="22">
        <v>100</v>
      </c>
      <c r="I40" s="76">
        <v>1</v>
      </c>
      <c r="J40" s="71" t="s">
        <v>91</v>
      </c>
      <c r="K40" s="71" t="s">
        <v>91</v>
      </c>
      <c r="L40" s="71">
        <v>946</v>
      </c>
    </row>
    <row r="41" spans="1:12" ht="15">
      <c r="A41" s="71" t="s">
        <v>150</v>
      </c>
      <c r="B41" s="71" t="s">
        <v>151</v>
      </c>
      <c r="C41" s="73">
        <v>949884</v>
      </c>
      <c r="D41" s="72">
        <v>500000</v>
      </c>
      <c r="E41" s="72">
        <v>0</v>
      </c>
      <c r="F41" s="74">
        <v>52</v>
      </c>
      <c r="G41" s="75">
        <v>0</v>
      </c>
      <c r="H41" s="22">
        <v>77.5</v>
      </c>
      <c r="I41" s="76">
        <v>1</v>
      </c>
      <c r="J41" s="71" t="s">
        <v>91</v>
      </c>
      <c r="K41" s="71" t="s">
        <v>98</v>
      </c>
      <c r="L41" s="71">
        <v>480</v>
      </c>
    </row>
    <row r="42" spans="1:12" ht="15">
      <c r="A42" s="71" t="s">
        <v>152</v>
      </c>
      <c r="B42" s="71" t="s">
        <v>153</v>
      </c>
      <c r="C42" s="72">
        <v>992000</v>
      </c>
      <c r="D42" s="72">
        <v>400000</v>
      </c>
      <c r="E42" s="73">
        <v>100000</v>
      </c>
      <c r="F42" s="74">
        <v>40</v>
      </c>
      <c r="G42" s="75">
        <v>10</v>
      </c>
      <c r="H42" s="22">
        <v>87.5</v>
      </c>
      <c r="I42" s="76">
        <v>3</v>
      </c>
      <c r="J42" s="71" t="s">
        <v>94</v>
      </c>
      <c r="K42" s="71" t="s">
        <v>94</v>
      </c>
      <c r="L42" s="77">
        <v>230</v>
      </c>
    </row>
    <row r="43" spans="1:12" ht="15">
      <c r="A43" s="71" t="s">
        <v>154</v>
      </c>
      <c r="B43" s="71" t="s">
        <v>155</v>
      </c>
      <c r="C43" s="72">
        <v>1330309</v>
      </c>
      <c r="D43" s="72">
        <v>532000</v>
      </c>
      <c r="E43" s="73">
        <v>399000</v>
      </c>
      <c r="F43" s="74">
        <v>39</v>
      </c>
      <c r="G43" s="75">
        <v>29</v>
      </c>
      <c r="H43" s="22">
        <v>82.5</v>
      </c>
      <c r="I43" s="76">
        <v>3</v>
      </c>
      <c r="J43" s="71" t="s">
        <v>85</v>
      </c>
      <c r="K43" s="71" t="s">
        <v>156</v>
      </c>
      <c r="L43" s="77">
        <v>1802</v>
      </c>
    </row>
    <row r="44" spans="1:12" ht="15">
      <c r="A44" s="71" t="s">
        <v>157</v>
      </c>
      <c r="B44" s="71" t="s">
        <v>158</v>
      </c>
      <c r="C44" s="72">
        <v>740052</v>
      </c>
      <c r="D44" s="72">
        <v>440000</v>
      </c>
      <c r="E44" s="73">
        <v>0</v>
      </c>
      <c r="F44" s="74">
        <v>59</v>
      </c>
      <c r="G44" s="75">
        <v>0</v>
      </c>
      <c r="H44" s="22">
        <v>82.5</v>
      </c>
      <c r="I44" s="76">
        <v>3</v>
      </c>
      <c r="J44" s="71" t="s">
        <v>85</v>
      </c>
      <c r="K44" s="71" t="s">
        <v>114</v>
      </c>
      <c r="L44" s="77">
        <v>488</v>
      </c>
    </row>
    <row r="45" spans="1:12" ht="15">
      <c r="A45" s="71" t="s">
        <v>159</v>
      </c>
      <c r="B45" s="71" t="s">
        <v>160</v>
      </c>
      <c r="C45" s="73">
        <v>2318000</v>
      </c>
      <c r="D45" s="72">
        <v>1000000</v>
      </c>
      <c r="E45" s="72">
        <v>0</v>
      </c>
      <c r="F45" s="74">
        <v>43</v>
      </c>
      <c r="G45" s="75">
        <v>0</v>
      </c>
      <c r="H45" s="22">
        <v>100</v>
      </c>
      <c r="I45" s="76">
        <v>1</v>
      </c>
      <c r="J45" s="71" t="s">
        <v>85</v>
      </c>
      <c r="K45" s="71" t="s">
        <v>114</v>
      </c>
      <c r="L45" s="71">
        <v>1159</v>
      </c>
    </row>
    <row r="46" spans="1:12" ht="15">
      <c r="A46" s="71" t="s">
        <v>161</v>
      </c>
      <c r="B46" s="71" t="s">
        <v>162</v>
      </c>
      <c r="C46" s="72">
        <v>1405069</v>
      </c>
      <c r="D46" s="72">
        <v>702000</v>
      </c>
      <c r="E46" s="73">
        <v>298000</v>
      </c>
      <c r="F46" s="74">
        <v>49</v>
      </c>
      <c r="G46" s="75">
        <v>21</v>
      </c>
      <c r="H46" s="22">
        <v>75</v>
      </c>
      <c r="I46" s="76">
        <v>3</v>
      </c>
      <c r="J46" s="71" t="s">
        <v>94</v>
      </c>
      <c r="K46" s="71" t="s">
        <v>95</v>
      </c>
      <c r="L46" s="77">
        <v>561</v>
      </c>
    </row>
    <row r="47" spans="1:12" ht="15">
      <c r="A47" s="71" t="s">
        <v>163</v>
      </c>
      <c r="B47" s="71" t="s">
        <v>164</v>
      </c>
      <c r="C47" s="73">
        <v>793507</v>
      </c>
      <c r="D47" s="72">
        <v>396000</v>
      </c>
      <c r="E47" s="72">
        <v>238000</v>
      </c>
      <c r="F47" s="74">
        <v>49</v>
      </c>
      <c r="G47" s="75">
        <v>29</v>
      </c>
      <c r="H47" s="22">
        <v>75</v>
      </c>
      <c r="I47" s="76">
        <v>1</v>
      </c>
      <c r="J47" s="71" t="s">
        <v>94</v>
      </c>
      <c r="K47" s="71" t="s">
        <v>94</v>
      </c>
      <c r="L47" s="71">
        <v>589</v>
      </c>
    </row>
    <row r="48" spans="1:12" ht="15">
      <c r="A48" s="71" t="s">
        <v>165</v>
      </c>
      <c r="B48" s="71" t="s">
        <v>166</v>
      </c>
      <c r="C48" s="72">
        <v>937946</v>
      </c>
      <c r="D48" s="72">
        <v>370000</v>
      </c>
      <c r="E48" s="73">
        <v>280000</v>
      </c>
      <c r="F48" s="74">
        <v>39</v>
      </c>
      <c r="G48" s="75">
        <v>29</v>
      </c>
      <c r="H48" s="22">
        <v>92.5</v>
      </c>
      <c r="I48" s="76">
        <v>3</v>
      </c>
      <c r="J48" s="71" t="s">
        <v>94</v>
      </c>
      <c r="K48" s="71" t="s">
        <v>94</v>
      </c>
      <c r="L48" s="77">
        <v>1720</v>
      </c>
    </row>
    <row r="49" spans="1:12" ht="15">
      <c r="A49" s="71" t="s">
        <v>167</v>
      </c>
      <c r="B49" s="71" t="s">
        <v>168</v>
      </c>
      <c r="C49" s="72">
        <v>762000</v>
      </c>
      <c r="D49" s="72">
        <v>457000</v>
      </c>
      <c r="E49" s="73">
        <v>0</v>
      </c>
      <c r="F49" s="74">
        <v>59</v>
      </c>
      <c r="G49" s="75">
        <v>0</v>
      </c>
      <c r="H49" s="22">
        <v>80</v>
      </c>
      <c r="I49" s="76">
        <v>3</v>
      </c>
      <c r="J49" s="71" t="s">
        <v>91</v>
      </c>
      <c r="K49" s="71" t="s">
        <v>91</v>
      </c>
      <c r="L49" s="77">
        <v>170</v>
      </c>
    </row>
    <row r="50" spans="1:12" ht="15">
      <c r="A50" s="71" t="s">
        <v>169</v>
      </c>
      <c r="B50" s="71" t="s">
        <v>170</v>
      </c>
      <c r="C50" s="73">
        <v>660000</v>
      </c>
      <c r="D50" s="72">
        <v>330000</v>
      </c>
      <c r="E50" s="72">
        <v>198000</v>
      </c>
      <c r="F50" s="74">
        <v>50</v>
      </c>
      <c r="G50" s="75">
        <v>30</v>
      </c>
      <c r="H50" s="22">
        <v>92.5</v>
      </c>
      <c r="I50" s="76">
        <v>1</v>
      </c>
      <c r="J50" s="71" t="s">
        <v>85</v>
      </c>
      <c r="K50" s="71" t="s">
        <v>156</v>
      </c>
      <c r="L50" s="71">
        <v>825</v>
      </c>
    </row>
    <row r="51" spans="1:12" ht="15">
      <c r="A51" s="71" t="s">
        <v>171</v>
      </c>
      <c r="B51" s="71" t="s">
        <v>172</v>
      </c>
      <c r="C51" s="73">
        <v>585985</v>
      </c>
      <c r="D51" s="72">
        <v>351000</v>
      </c>
      <c r="E51" s="72">
        <v>117000</v>
      </c>
      <c r="F51" s="74">
        <v>59</v>
      </c>
      <c r="G51" s="75">
        <v>19</v>
      </c>
      <c r="H51" s="22">
        <v>90</v>
      </c>
      <c r="I51" s="76">
        <v>1</v>
      </c>
      <c r="J51" s="71" t="s">
        <v>91</v>
      </c>
      <c r="K51" s="71" t="s">
        <v>98</v>
      </c>
      <c r="L51" s="71">
        <v>475</v>
      </c>
    </row>
    <row r="52" spans="1:12" ht="15">
      <c r="A52" s="71" t="s">
        <v>173</v>
      </c>
      <c r="B52" s="71" t="s">
        <v>174</v>
      </c>
      <c r="C52" s="72">
        <v>236453</v>
      </c>
      <c r="D52" s="72">
        <v>94000</v>
      </c>
      <c r="E52" s="73">
        <v>0</v>
      </c>
      <c r="F52" s="74">
        <v>39</v>
      </c>
      <c r="G52" s="75">
        <v>0</v>
      </c>
      <c r="H52" s="22">
        <v>100</v>
      </c>
      <c r="I52" s="76">
        <v>3</v>
      </c>
      <c r="J52" s="71" t="s">
        <v>91</v>
      </c>
      <c r="K52" s="71" t="s">
        <v>98</v>
      </c>
      <c r="L52" s="77">
        <v>1632</v>
      </c>
    </row>
    <row r="53" spans="1:12" ht="15">
      <c r="A53" s="71" t="s">
        <v>175</v>
      </c>
      <c r="B53" s="71" t="s">
        <v>176</v>
      </c>
      <c r="C53" s="72">
        <v>120000</v>
      </c>
      <c r="D53" s="72">
        <v>72000</v>
      </c>
      <c r="E53" s="73">
        <v>24000</v>
      </c>
      <c r="F53" s="74">
        <v>60</v>
      </c>
      <c r="G53" s="75">
        <v>0</v>
      </c>
      <c r="H53" s="22">
        <v>90</v>
      </c>
      <c r="I53" s="76">
        <v>3</v>
      </c>
      <c r="J53" s="71" t="s">
        <v>94</v>
      </c>
      <c r="K53" s="71" t="s">
        <v>95</v>
      </c>
      <c r="L53" s="77">
        <v>205</v>
      </c>
    </row>
    <row r="54" spans="1:12" ht="15">
      <c r="A54" s="71" t="s">
        <v>177</v>
      </c>
      <c r="B54" s="71" t="s">
        <v>178</v>
      </c>
      <c r="C54" s="73">
        <v>1277958</v>
      </c>
      <c r="D54" s="72">
        <v>625000</v>
      </c>
      <c r="E54" s="72">
        <v>0</v>
      </c>
      <c r="F54" s="74">
        <v>48</v>
      </c>
      <c r="G54" s="75">
        <v>29</v>
      </c>
      <c r="H54" s="22">
        <v>80</v>
      </c>
      <c r="I54" s="76">
        <v>1</v>
      </c>
      <c r="J54" s="71" t="s">
        <v>85</v>
      </c>
      <c r="K54" s="71" t="s">
        <v>86</v>
      </c>
      <c r="L54" s="71">
        <v>1220</v>
      </c>
    </row>
    <row r="55" spans="1:12" ht="15">
      <c r="A55" s="71" t="s">
        <v>179</v>
      </c>
      <c r="B55" s="71" t="s">
        <v>180</v>
      </c>
      <c r="C55" s="72">
        <v>1465487</v>
      </c>
      <c r="D55" s="72">
        <v>586000</v>
      </c>
      <c r="E55" s="72">
        <v>0</v>
      </c>
      <c r="F55" s="74">
        <v>39</v>
      </c>
      <c r="G55" s="75">
        <v>28</v>
      </c>
      <c r="H55" s="22">
        <v>66</v>
      </c>
      <c r="I55" s="76">
        <v>2</v>
      </c>
      <c r="J55" s="71" t="s">
        <v>94</v>
      </c>
      <c r="K55" s="71" t="s">
        <v>95</v>
      </c>
      <c r="L55" s="71">
        <v>1750</v>
      </c>
    </row>
    <row r="56" spans="1:12" ht="15">
      <c r="A56" s="71" t="s">
        <v>181</v>
      </c>
      <c r="B56" s="71" t="s">
        <v>182</v>
      </c>
      <c r="C56" s="72">
        <v>401692</v>
      </c>
      <c r="D56" s="72">
        <v>160000</v>
      </c>
      <c r="E56" s="73">
        <v>0</v>
      </c>
      <c r="F56" s="74">
        <v>39</v>
      </c>
      <c r="G56" s="75">
        <v>0</v>
      </c>
      <c r="H56" s="22">
        <v>92.5</v>
      </c>
      <c r="I56" s="76">
        <v>3</v>
      </c>
      <c r="J56" s="71" t="s">
        <v>94</v>
      </c>
      <c r="K56" s="71" t="s">
        <v>94</v>
      </c>
      <c r="L56" s="77">
        <v>1807</v>
      </c>
    </row>
    <row r="57" spans="1:12" ht="15">
      <c r="A57" s="71" t="s">
        <v>183</v>
      </c>
      <c r="B57" s="71" t="s">
        <v>184</v>
      </c>
      <c r="C57" s="73">
        <v>1340130</v>
      </c>
      <c r="D57" s="72">
        <v>670000</v>
      </c>
      <c r="E57" s="72">
        <v>0</v>
      </c>
      <c r="F57" s="74">
        <v>50</v>
      </c>
      <c r="G57" s="75">
        <v>0</v>
      </c>
      <c r="H57" s="22">
        <v>85</v>
      </c>
      <c r="I57" s="76">
        <v>1</v>
      </c>
      <c r="J57" s="71" t="s">
        <v>94</v>
      </c>
      <c r="K57" s="71" t="s">
        <v>94</v>
      </c>
      <c r="L57" s="71">
        <v>987</v>
      </c>
    </row>
    <row r="58" spans="1:12" ht="15">
      <c r="A58" s="71" t="s">
        <v>185</v>
      </c>
      <c r="B58" s="71" t="s">
        <v>186</v>
      </c>
      <c r="C58" s="73">
        <v>896907</v>
      </c>
      <c r="D58" s="72">
        <v>500000</v>
      </c>
      <c r="E58" s="72">
        <v>0</v>
      </c>
      <c r="F58" s="74">
        <v>55</v>
      </c>
      <c r="G58" s="75">
        <v>0</v>
      </c>
      <c r="H58" s="22">
        <v>70</v>
      </c>
      <c r="I58" s="76">
        <v>1</v>
      </c>
      <c r="J58" s="71" t="s">
        <v>85</v>
      </c>
      <c r="K58" s="71" t="s">
        <v>156</v>
      </c>
      <c r="L58" s="71">
        <v>377</v>
      </c>
    </row>
    <row r="59" spans="1:12" ht="15">
      <c r="A59" s="71" t="s">
        <v>187</v>
      </c>
      <c r="B59" s="71" t="s">
        <v>188</v>
      </c>
      <c r="C59" s="72">
        <v>671213</v>
      </c>
      <c r="D59" s="72">
        <v>402000</v>
      </c>
      <c r="E59" s="73">
        <v>98000</v>
      </c>
      <c r="F59" s="74">
        <v>59</v>
      </c>
      <c r="G59" s="75">
        <v>14</v>
      </c>
      <c r="H59" s="22">
        <v>92.5</v>
      </c>
      <c r="I59" s="76">
        <v>3</v>
      </c>
      <c r="J59" s="71" t="s">
        <v>85</v>
      </c>
      <c r="K59" s="71" t="s">
        <v>85</v>
      </c>
      <c r="L59" s="77">
        <v>266</v>
      </c>
    </row>
    <row r="60" spans="1:12" ht="15">
      <c r="A60" s="71" t="s">
        <v>189</v>
      </c>
      <c r="B60" s="71" t="s">
        <v>190</v>
      </c>
      <c r="C60" s="72">
        <v>453219</v>
      </c>
      <c r="D60" s="72">
        <v>220000</v>
      </c>
      <c r="E60" s="73">
        <v>130000</v>
      </c>
      <c r="F60" s="74">
        <v>48</v>
      </c>
      <c r="G60" s="75">
        <v>28</v>
      </c>
      <c r="H60" s="22">
        <v>95</v>
      </c>
      <c r="I60" s="76">
        <v>3</v>
      </c>
      <c r="J60" s="71" t="s">
        <v>85</v>
      </c>
      <c r="K60" s="71" t="s">
        <v>85</v>
      </c>
      <c r="L60" s="77">
        <v>607</v>
      </c>
    </row>
    <row r="61" spans="1:12" ht="15">
      <c r="A61" s="71" t="s">
        <v>191</v>
      </c>
      <c r="B61" s="71" t="s">
        <v>192</v>
      </c>
      <c r="C61" s="73">
        <v>1297913</v>
      </c>
      <c r="D61" s="72">
        <v>648000</v>
      </c>
      <c r="E61" s="72">
        <v>0</v>
      </c>
      <c r="F61" s="74">
        <v>49</v>
      </c>
      <c r="G61" s="75">
        <v>0</v>
      </c>
      <c r="H61" s="22">
        <v>97.5</v>
      </c>
      <c r="I61" s="76">
        <v>1</v>
      </c>
      <c r="J61" s="71" t="s">
        <v>94</v>
      </c>
      <c r="K61" s="71" t="s">
        <v>95</v>
      </c>
      <c r="L61" s="71">
        <v>1019</v>
      </c>
    </row>
    <row r="62" spans="1:12" ht="15">
      <c r="A62" s="71" t="s">
        <v>193</v>
      </c>
      <c r="B62" s="71" t="s">
        <v>194</v>
      </c>
      <c r="C62" s="72">
        <v>653000</v>
      </c>
      <c r="D62" s="72">
        <v>325000</v>
      </c>
      <c r="E62" s="73">
        <v>0</v>
      </c>
      <c r="F62" s="74">
        <v>49</v>
      </c>
      <c r="G62" s="75">
        <v>0</v>
      </c>
      <c r="H62" s="22">
        <v>72.5</v>
      </c>
      <c r="I62" s="76">
        <v>3</v>
      </c>
      <c r="J62" s="71" t="s">
        <v>94</v>
      </c>
      <c r="K62" s="71" t="s">
        <v>95</v>
      </c>
      <c r="L62" s="77">
        <v>1078</v>
      </c>
    </row>
    <row r="63" spans="1:12" ht="15">
      <c r="A63" s="71" t="s">
        <v>195</v>
      </c>
      <c r="B63" s="71" t="s">
        <v>196</v>
      </c>
      <c r="C63" s="72">
        <v>836306</v>
      </c>
      <c r="D63" s="72">
        <v>418000</v>
      </c>
      <c r="E63" s="73">
        <v>249000</v>
      </c>
      <c r="F63" s="74">
        <v>49</v>
      </c>
      <c r="G63" s="75">
        <v>29</v>
      </c>
      <c r="H63" s="22">
        <v>100</v>
      </c>
      <c r="I63" s="76">
        <v>3</v>
      </c>
      <c r="J63" s="71" t="s">
        <v>94</v>
      </c>
      <c r="K63" s="71" t="s">
        <v>95</v>
      </c>
      <c r="L63" s="77">
        <v>697</v>
      </c>
    </row>
    <row r="64" spans="1:12" ht="15">
      <c r="A64" s="71" t="s">
        <v>197</v>
      </c>
      <c r="B64" s="71" t="s">
        <v>198</v>
      </c>
      <c r="C64" s="72">
        <v>1097673</v>
      </c>
      <c r="D64" s="72">
        <v>548000</v>
      </c>
      <c r="E64" s="73">
        <v>0</v>
      </c>
      <c r="F64" s="74">
        <v>49</v>
      </c>
      <c r="G64" s="75">
        <v>0</v>
      </c>
      <c r="H64" s="22">
        <v>80</v>
      </c>
      <c r="I64" s="76">
        <v>3</v>
      </c>
      <c r="J64" s="71" t="s">
        <v>85</v>
      </c>
      <c r="K64" s="71" t="s">
        <v>85</v>
      </c>
      <c r="L64" s="77">
        <v>543</v>
      </c>
    </row>
    <row r="65" spans="1:12" ht="15">
      <c r="A65" s="71" t="s">
        <v>199</v>
      </c>
      <c r="B65" s="71" t="s">
        <v>200</v>
      </c>
      <c r="C65" s="72">
        <v>84914</v>
      </c>
      <c r="D65" s="72">
        <v>50000</v>
      </c>
      <c r="E65" s="72">
        <v>0</v>
      </c>
      <c r="F65" s="74">
        <v>58</v>
      </c>
      <c r="G65" s="75">
        <v>0</v>
      </c>
      <c r="H65" s="22">
        <v>95</v>
      </c>
      <c r="I65" s="76">
        <v>2</v>
      </c>
      <c r="J65" s="71" t="s">
        <v>91</v>
      </c>
      <c r="K65" s="71" t="s">
        <v>91</v>
      </c>
      <c r="L65" s="71">
        <v>389</v>
      </c>
    </row>
    <row r="66" spans="1:12" ht="15">
      <c r="A66" s="71" t="s">
        <v>201</v>
      </c>
      <c r="B66" s="71" t="s">
        <v>202</v>
      </c>
      <c r="C66" s="73">
        <v>465802</v>
      </c>
      <c r="D66" s="72">
        <v>279000</v>
      </c>
      <c r="E66" s="72">
        <v>0</v>
      </c>
      <c r="F66" s="74">
        <v>59</v>
      </c>
      <c r="G66" s="75">
        <v>0</v>
      </c>
      <c r="H66" s="22">
        <v>100</v>
      </c>
      <c r="I66" s="76">
        <v>1</v>
      </c>
      <c r="J66" s="71" t="s">
        <v>91</v>
      </c>
      <c r="K66" s="71" t="s">
        <v>91</v>
      </c>
      <c r="L66" s="71">
        <v>433</v>
      </c>
    </row>
    <row r="67" spans="1:12" ht="15">
      <c r="A67" s="71" t="s">
        <v>203</v>
      </c>
      <c r="B67" s="71" t="s">
        <v>204</v>
      </c>
      <c r="C67" s="72">
        <v>1189694</v>
      </c>
      <c r="D67" s="72">
        <v>594000</v>
      </c>
      <c r="E67" s="73">
        <v>356000</v>
      </c>
      <c r="F67" s="74">
        <v>49</v>
      </c>
      <c r="G67" s="75">
        <v>29</v>
      </c>
      <c r="H67" s="22">
        <v>95</v>
      </c>
      <c r="I67" s="76">
        <v>3</v>
      </c>
      <c r="J67" s="71" t="s">
        <v>94</v>
      </c>
      <c r="K67" s="71" t="s">
        <v>95</v>
      </c>
      <c r="L67" s="77">
        <v>850</v>
      </c>
    </row>
    <row r="68" spans="1:12" ht="15">
      <c r="A68" s="71" t="s">
        <v>205</v>
      </c>
      <c r="B68" s="71" t="s">
        <v>206</v>
      </c>
      <c r="C68" s="73">
        <v>442748</v>
      </c>
      <c r="D68" s="72">
        <v>265000</v>
      </c>
      <c r="E68" s="72">
        <v>0</v>
      </c>
      <c r="F68" s="74">
        <v>59</v>
      </c>
      <c r="G68" s="75">
        <v>0</v>
      </c>
      <c r="H68" s="22">
        <v>80</v>
      </c>
      <c r="I68" s="76">
        <v>1</v>
      </c>
      <c r="J68" s="71" t="s">
        <v>85</v>
      </c>
      <c r="K68" s="71" t="s">
        <v>105</v>
      </c>
      <c r="L68" s="71">
        <v>297</v>
      </c>
    </row>
    <row r="69" spans="1:12" ht="15">
      <c r="A69" s="71" t="s">
        <v>207</v>
      </c>
      <c r="B69" s="71" t="s">
        <v>208</v>
      </c>
      <c r="C69" s="72">
        <v>814780</v>
      </c>
      <c r="D69" s="72">
        <v>485000</v>
      </c>
      <c r="E69" s="72">
        <v>0</v>
      </c>
      <c r="F69" s="74">
        <v>59</v>
      </c>
      <c r="G69" s="75">
        <v>0</v>
      </c>
      <c r="H69" s="22">
        <v>98</v>
      </c>
      <c r="I69" s="76">
        <v>2</v>
      </c>
      <c r="J69" s="71" t="s">
        <v>91</v>
      </c>
      <c r="K69" s="71" t="s">
        <v>91</v>
      </c>
      <c r="L69" s="71">
        <v>241</v>
      </c>
    </row>
    <row r="70" spans="1:12" ht="15">
      <c r="A70" s="71" t="s">
        <v>209</v>
      </c>
      <c r="B70" s="71" t="s">
        <v>210</v>
      </c>
      <c r="C70" s="73">
        <v>436000</v>
      </c>
      <c r="D70" s="72">
        <v>218000</v>
      </c>
      <c r="E70" s="72">
        <v>130000</v>
      </c>
      <c r="F70" s="74">
        <v>50</v>
      </c>
      <c r="G70" s="75">
        <v>29</v>
      </c>
      <c r="H70" s="22">
        <v>87.5</v>
      </c>
      <c r="I70" s="76">
        <v>1</v>
      </c>
      <c r="J70" s="71" t="s">
        <v>82</v>
      </c>
      <c r="K70" s="71" t="s">
        <v>211</v>
      </c>
      <c r="L70" s="71">
        <v>650</v>
      </c>
    </row>
    <row r="71" spans="1:12" ht="15">
      <c r="A71" s="71" t="s">
        <v>212</v>
      </c>
      <c r="B71" s="71" t="s">
        <v>213</v>
      </c>
      <c r="C71" s="73">
        <v>564723</v>
      </c>
      <c r="D71" s="72">
        <v>338000</v>
      </c>
      <c r="E71" s="72">
        <v>0</v>
      </c>
      <c r="F71" s="74">
        <v>59</v>
      </c>
      <c r="G71" s="75">
        <v>0</v>
      </c>
      <c r="H71" s="22">
        <v>100</v>
      </c>
      <c r="I71" s="76">
        <v>1</v>
      </c>
      <c r="J71" s="71" t="s">
        <v>85</v>
      </c>
      <c r="K71" s="71" t="s">
        <v>156</v>
      </c>
      <c r="L71" s="71">
        <v>282</v>
      </c>
    </row>
    <row r="72" spans="1:12" ht="15">
      <c r="A72" s="71" t="s">
        <v>214</v>
      </c>
      <c r="B72" s="71" t="s">
        <v>215</v>
      </c>
      <c r="C72" s="72">
        <v>693000</v>
      </c>
      <c r="D72" s="72">
        <v>346000</v>
      </c>
      <c r="E72" s="73">
        <v>0</v>
      </c>
      <c r="F72" s="74">
        <v>49</v>
      </c>
      <c r="G72" s="75">
        <v>0</v>
      </c>
      <c r="H72" s="22">
        <v>75</v>
      </c>
      <c r="I72" s="76">
        <v>3</v>
      </c>
      <c r="J72" s="71" t="s">
        <v>94</v>
      </c>
      <c r="K72" s="71" t="s">
        <v>95</v>
      </c>
      <c r="L72" s="77">
        <v>801</v>
      </c>
    </row>
    <row r="73" spans="1:12" ht="15">
      <c r="A73" s="71" t="s">
        <v>216</v>
      </c>
      <c r="B73" s="71" t="s">
        <v>217</v>
      </c>
      <c r="C73" s="72">
        <v>1628277</v>
      </c>
      <c r="D73" s="72">
        <v>651000</v>
      </c>
      <c r="E73" s="72">
        <v>0</v>
      </c>
      <c r="F73" s="74">
        <v>39</v>
      </c>
      <c r="G73" s="75">
        <v>0</v>
      </c>
      <c r="H73" s="22">
        <v>90</v>
      </c>
      <c r="I73" s="76">
        <v>2</v>
      </c>
      <c r="J73" s="71" t="s">
        <v>82</v>
      </c>
      <c r="K73" s="71" t="s">
        <v>211</v>
      </c>
      <c r="L73" s="71">
        <v>1960</v>
      </c>
    </row>
    <row r="74" spans="1:12" ht="15">
      <c r="A74" s="71" t="s">
        <v>218</v>
      </c>
      <c r="B74" s="71" t="s">
        <v>219</v>
      </c>
      <c r="C74" s="73">
        <v>355000</v>
      </c>
      <c r="D74" s="72">
        <v>213000</v>
      </c>
      <c r="E74" s="72">
        <v>0</v>
      </c>
      <c r="F74" s="74">
        <v>60</v>
      </c>
      <c r="G74" s="75">
        <v>0</v>
      </c>
      <c r="H74" s="22">
        <v>100</v>
      </c>
      <c r="I74" s="76">
        <v>1</v>
      </c>
      <c r="J74" s="71" t="s">
        <v>85</v>
      </c>
      <c r="K74" s="71" t="s">
        <v>85</v>
      </c>
      <c r="L74" s="71">
        <v>487</v>
      </c>
    </row>
    <row r="75" spans="1:12" ht="15">
      <c r="A75" s="71" t="s">
        <v>220</v>
      </c>
      <c r="B75" s="71" t="s">
        <v>221</v>
      </c>
      <c r="C75" s="73">
        <v>677000</v>
      </c>
      <c r="D75" s="72">
        <v>338000</v>
      </c>
      <c r="E75" s="72">
        <v>203000</v>
      </c>
      <c r="F75" s="74">
        <v>49</v>
      </c>
      <c r="G75" s="75">
        <v>29</v>
      </c>
      <c r="H75" s="22">
        <v>85</v>
      </c>
      <c r="I75" s="76">
        <v>1</v>
      </c>
      <c r="J75" s="71" t="s">
        <v>85</v>
      </c>
      <c r="K75" s="71" t="s">
        <v>114</v>
      </c>
      <c r="L75" s="71">
        <v>761</v>
      </c>
    </row>
    <row r="76" spans="1:12" ht="15">
      <c r="A76" s="71" t="s">
        <v>222</v>
      </c>
      <c r="B76" s="71" t="s">
        <v>223</v>
      </c>
      <c r="C76" s="72">
        <v>2805144</v>
      </c>
      <c r="D76" s="72">
        <v>1000000</v>
      </c>
      <c r="E76" s="73">
        <v>0</v>
      </c>
      <c r="F76" s="74">
        <v>35</v>
      </c>
      <c r="G76" s="75">
        <v>0</v>
      </c>
      <c r="H76" s="22">
        <v>95</v>
      </c>
      <c r="I76" s="76">
        <v>3</v>
      </c>
      <c r="J76" s="71" t="s">
        <v>91</v>
      </c>
      <c r="K76" s="71" t="s">
        <v>91</v>
      </c>
      <c r="L76" s="77">
        <v>1609</v>
      </c>
    </row>
    <row r="77" spans="1:12" ht="15">
      <c r="A77" s="71" t="s">
        <v>224</v>
      </c>
      <c r="B77" s="71" t="s">
        <v>225</v>
      </c>
      <c r="C77" s="72">
        <v>458000</v>
      </c>
      <c r="D77" s="72">
        <v>229000</v>
      </c>
      <c r="E77" s="73">
        <v>0</v>
      </c>
      <c r="F77" s="74">
        <v>50</v>
      </c>
      <c r="G77" s="75">
        <v>0</v>
      </c>
      <c r="H77" s="22">
        <v>95</v>
      </c>
      <c r="I77" s="76">
        <v>3</v>
      </c>
      <c r="J77" s="71" t="s">
        <v>91</v>
      </c>
      <c r="K77" s="71" t="s">
        <v>91</v>
      </c>
      <c r="L77" s="77">
        <v>604</v>
      </c>
    </row>
    <row r="78" spans="1:12" ht="15">
      <c r="A78" s="71" t="s">
        <v>226</v>
      </c>
      <c r="B78" s="71" t="s">
        <v>227</v>
      </c>
      <c r="C78" s="72">
        <v>500000</v>
      </c>
      <c r="D78" s="72">
        <v>200000</v>
      </c>
      <c r="E78" s="73">
        <v>150000</v>
      </c>
      <c r="F78" s="74">
        <v>40</v>
      </c>
      <c r="G78" s="75">
        <v>30</v>
      </c>
      <c r="H78" s="22">
        <v>92.5</v>
      </c>
      <c r="I78" s="76">
        <v>3</v>
      </c>
      <c r="J78" s="71" t="s">
        <v>94</v>
      </c>
      <c r="K78" s="71" t="s">
        <v>94</v>
      </c>
      <c r="L78" s="77">
        <v>1998</v>
      </c>
    </row>
    <row r="79" spans="1:12" ht="15">
      <c r="A79" s="71" t="s">
        <v>228</v>
      </c>
      <c r="B79" s="71" t="s">
        <v>229</v>
      </c>
      <c r="C79" s="72">
        <v>503608</v>
      </c>
      <c r="D79" s="72">
        <v>302000</v>
      </c>
      <c r="E79" s="73">
        <v>100000</v>
      </c>
      <c r="F79" s="74">
        <v>59</v>
      </c>
      <c r="G79" s="75">
        <v>19</v>
      </c>
      <c r="H79" s="22">
        <v>92.5</v>
      </c>
      <c r="I79" s="76">
        <v>3</v>
      </c>
      <c r="J79" s="71" t="s">
        <v>85</v>
      </c>
      <c r="K79" s="71" t="s">
        <v>85</v>
      </c>
      <c r="L79" s="77">
        <v>155</v>
      </c>
    </row>
    <row r="80" spans="1:12" ht="15">
      <c r="A80" s="71" t="s">
        <v>230</v>
      </c>
      <c r="B80" s="71" t="s">
        <v>231</v>
      </c>
      <c r="C80" s="72">
        <v>765577</v>
      </c>
      <c r="D80" s="72">
        <v>382000</v>
      </c>
      <c r="E80" s="72">
        <v>229000</v>
      </c>
      <c r="F80" s="74">
        <v>49</v>
      </c>
      <c r="G80" s="75">
        <v>29</v>
      </c>
      <c r="H80" s="22">
        <v>95</v>
      </c>
      <c r="I80" s="76">
        <v>2</v>
      </c>
      <c r="J80" s="71" t="s">
        <v>85</v>
      </c>
      <c r="K80" s="71" t="s">
        <v>105</v>
      </c>
      <c r="L80" s="71">
        <v>1390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DandyL</dc:creator>
  <cp:keywords/>
  <dc:description/>
  <cp:lastModifiedBy>Ladislav Daníček</cp:lastModifiedBy>
  <cp:lastPrinted>2011-07-13T17:30:47Z</cp:lastPrinted>
  <dcterms:created xsi:type="dcterms:W3CDTF">2010-11-13T09:34:57Z</dcterms:created>
  <dcterms:modified xsi:type="dcterms:W3CDTF">2021-04-15T03:14:39Z</dcterms:modified>
  <cp:category/>
  <cp:version/>
  <cp:contentType/>
  <cp:contentStatus/>
</cp:coreProperties>
</file>